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dzlv-my.sharepoint.com/personal/stendzei_ldz_lv/Documents/Documents/Vikas/Documents/04_izsoles/2026.g/REAL 2026_21_28 Ukrainas vagons/Noteikumi/"/>
    </mc:Choice>
  </mc:AlternateContent>
  <xr:revisionPtr revIDLastSave="0" documentId="8_{190A2EAC-EDD8-4A4E-AD60-AC6793CDD9FA}" xr6:coauthVersionLast="47" xr6:coauthVersionMax="47" xr10:uidLastSave="{00000000-0000-0000-0000-000000000000}"/>
  <bookViews>
    <workbookView xWindow="-120" yWindow="-120" windowWidth="29040" windowHeight="15720" xr2:uid="{0596E3C5-8F36-413A-8C07-D9F4B07265D9}"/>
  </bookViews>
  <sheets>
    <sheet name="Sheet0" sheetId="1" r:id="rId1"/>
    <sheet name="Sheet1" sheetId="2" r:id="rId2"/>
  </sheets>
  <definedNames>
    <definedName name="_xlnm._FilterDatabase" localSheetId="0" hidden="1">Sheet0!$A$1:$BF$29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I9" i="1"/>
  <c r="I4" i="1"/>
  <c r="I2" i="1"/>
  <c r="H30" i="1"/>
  <c r="I27" i="1"/>
  <c r="I23" i="1"/>
  <c r="I20" i="1"/>
  <c r="I18" i="1"/>
  <c r="I30" i="1"/>
</calcChain>
</file>

<file path=xl/sharedStrings.xml><?xml version="1.0" encoding="utf-8"?>
<sst xmlns="http://schemas.openxmlformats.org/spreadsheetml/2006/main" count="1459" uniqueCount="475">
  <si>
    <t>Vagona numurs</t>
  </si>
  <si>
    <t>segtais</t>
  </si>
  <si>
    <t>Vagona veids</t>
  </si>
  <si>
    <t>Uzbūves gads</t>
  </si>
  <si>
    <t>11-1807-01</t>
  </si>
  <si>
    <t>11-7038</t>
  </si>
  <si>
    <t>Modelis</t>
  </si>
  <si>
    <t>Stacija</t>
  </si>
  <si>
    <t>ШЕПЕТІВ-ПОД</t>
  </si>
  <si>
    <t>ТОВКАЧІВСЬК</t>
  </si>
  <si>
    <t>СТРИЙ</t>
  </si>
  <si>
    <t>ЛІЩИНІВКА</t>
  </si>
  <si>
    <t>КРЕМЕНЧУК</t>
  </si>
  <si>
    <t>ДНІПРО-ЛІСКИ</t>
  </si>
  <si>
    <t>СКНИЛІВ</t>
  </si>
  <si>
    <t>ЧЕРКАСИ</t>
  </si>
  <si>
    <t>БАЛІВКА</t>
  </si>
  <si>
    <t>ІМ.Т.ШЕВЧЕНК</t>
  </si>
  <si>
    <t>КНЯЖЕВЕ</t>
  </si>
  <si>
    <t>Komercializācijas komisijas protokola Nr.KFS-2.2/9
1. pielikums</t>
  </si>
  <si>
    <t>Taras masa, t</t>
  </si>
  <si>
    <t>Virsbūves apjoms</t>
  </si>
  <si>
    <t>51
ražotājs</t>
  </si>
  <si>
    <t>51
numurs</t>
  </si>
  <si>
    <t>51
izgatavošanas gads</t>
  </si>
  <si>
    <t>51
loka biezums kr.</t>
  </si>
  <si>
    <t>51
loka biezums lab.</t>
  </si>
  <si>
    <t>51
vidēja remonta veicējs</t>
  </si>
  <si>
    <t>51
vidēja remonta datums</t>
  </si>
  <si>
    <t>52
ražotājs</t>
  </si>
  <si>
    <t>52
numurs</t>
  </si>
  <si>
    <t>52
izgatavošanas gads</t>
  </si>
  <si>
    <t>52
loka biezums kr.</t>
  </si>
  <si>
    <t>52
loka biezums lab.</t>
  </si>
  <si>
    <t>52
vidēja remonta veicējs</t>
  </si>
  <si>
    <t>52
vidēja remonta datums</t>
  </si>
  <si>
    <t>53
ražotājs</t>
  </si>
  <si>
    <t>53
numurs</t>
  </si>
  <si>
    <t>53
izgatavošanas gads</t>
  </si>
  <si>
    <t>53
loka biezums kr.</t>
  </si>
  <si>
    <t>53
loka biezums lab.</t>
  </si>
  <si>
    <t>53
vidēja remonta veicējs</t>
  </si>
  <si>
    <t>53
vidēja remonta datums</t>
  </si>
  <si>
    <t>54
ražotājs</t>
  </si>
  <si>
    <t>54
numurs</t>
  </si>
  <si>
    <t>54
izgatavošanas gads</t>
  </si>
  <si>
    <t>54
loka biezums kr.</t>
  </si>
  <si>
    <t>54
loka biezums lab.</t>
  </si>
  <si>
    <t>54
vidēja remonta veicējs</t>
  </si>
  <si>
    <t>54
vidēja remonta datums</t>
  </si>
  <si>
    <t>61
ražotājs</t>
  </si>
  <si>
    <t>61
numurs</t>
  </si>
  <si>
    <t>61
izgatavošanas gads</t>
  </si>
  <si>
    <t>62
ražotājs</t>
  </si>
  <si>
    <t>62
numurs</t>
  </si>
  <si>
    <t>62
izgatavošanas gads</t>
  </si>
  <si>
    <t>71
ražotājs</t>
  </si>
  <si>
    <t>71
numurs</t>
  </si>
  <si>
    <t>71
izgatavošanas gads</t>
  </si>
  <si>
    <t>72
ražotājs</t>
  </si>
  <si>
    <t>72
numurs</t>
  </si>
  <si>
    <t>72
izgatavošanas gads</t>
  </si>
  <si>
    <t>73
ražotājs</t>
  </si>
  <si>
    <t>73
numurs</t>
  </si>
  <si>
    <t>73
izgatavošanas gads</t>
  </si>
  <si>
    <t>74
ražotājs</t>
  </si>
  <si>
    <t>74
numurs</t>
  </si>
  <si>
    <t>74
izgatavošanas gads</t>
  </si>
  <si>
    <t>165.0</t>
  </si>
  <si>
    <t>150.0</t>
  </si>
  <si>
    <t>29</t>
  </si>
  <si>
    <t>73544</t>
  </si>
  <si>
    <t>1977</t>
  </si>
  <si>
    <t>56</t>
  </si>
  <si>
    <t>411</t>
  </si>
  <si>
    <t>08.2021</t>
  </si>
  <si>
    <t>1226</t>
  </si>
  <si>
    <t>8290</t>
  </si>
  <si>
    <t>2018</t>
  </si>
  <si>
    <t>49</t>
  </si>
  <si>
    <t>900</t>
  </si>
  <si>
    <t>01.2021</t>
  </si>
  <si>
    <t>5</t>
  </si>
  <si>
    <t>29394</t>
  </si>
  <si>
    <t>1990</t>
  </si>
  <si>
    <t>53</t>
  </si>
  <si>
    <t>719</t>
  </si>
  <si>
    <t>10.2019</t>
  </si>
  <si>
    <t>549127</t>
  </si>
  <si>
    <t>1981</t>
  </si>
  <si>
    <t>54</t>
  </si>
  <si>
    <t>1291</t>
  </si>
  <si>
    <t>23246</t>
  </si>
  <si>
    <t>2012</t>
  </si>
  <si>
    <t>23241</t>
  </si>
  <si>
    <t>47292</t>
  </si>
  <si>
    <t>2008</t>
  </si>
  <si>
    <t>47759</t>
  </si>
  <si>
    <t>179600</t>
  </si>
  <si>
    <t>2011</t>
  </si>
  <si>
    <t>50337</t>
  </si>
  <si>
    <t>565787</t>
  </si>
  <si>
    <t>1994</t>
  </si>
  <si>
    <t>59</t>
  </si>
  <si>
    <t>57</t>
  </si>
  <si>
    <t>03.2020</t>
  </si>
  <si>
    <t>06547</t>
  </si>
  <si>
    <t>1989</t>
  </si>
  <si>
    <t>62</t>
  </si>
  <si>
    <t>64</t>
  </si>
  <si>
    <t>71008</t>
  </si>
  <si>
    <t>1978</t>
  </si>
  <si>
    <t>69</t>
  </si>
  <si>
    <t>33489</t>
  </si>
  <si>
    <t>1988</t>
  </si>
  <si>
    <t>68</t>
  </si>
  <si>
    <t>66</t>
  </si>
  <si>
    <t>23271</t>
  </si>
  <si>
    <t>22821</t>
  </si>
  <si>
    <t>14</t>
  </si>
  <si>
    <t>44867</t>
  </si>
  <si>
    <t>33</t>
  </si>
  <si>
    <t>1184</t>
  </si>
  <si>
    <t>47914</t>
  </si>
  <si>
    <t>47212</t>
  </si>
  <si>
    <t>58</t>
  </si>
  <si>
    <t>51</t>
  </si>
  <si>
    <t>48</t>
  </si>
  <si>
    <t>2007</t>
  </si>
  <si>
    <t>39</t>
  </si>
  <si>
    <t>55</t>
  </si>
  <si>
    <t>22</t>
  </si>
  <si>
    <t>2013</t>
  </si>
  <si>
    <t>34756</t>
  </si>
  <si>
    <t>1979</t>
  </si>
  <si>
    <t>45</t>
  </si>
  <si>
    <t>11.2021</t>
  </si>
  <si>
    <t>20581</t>
  </si>
  <si>
    <t>482027</t>
  </si>
  <si>
    <t>46</t>
  </si>
  <si>
    <t>619011</t>
  </si>
  <si>
    <t>1985</t>
  </si>
  <si>
    <t>15145</t>
  </si>
  <si>
    <t>2009</t>
  </si>
  <si>
    <t>20133</t>
  </si>
  <si>
    <t>36123</t>
  </si>
  <si>
    <t>510495</t>
  </si>
  <si>
    <t>36376</t>
  </si>
  <si>
    <t>35824</t>
  </si>
  <si>
    <t>348236</t>
  </si>
  <si>
    <t>30</t>
  </si>
  <si>
    <t>09.2021</t>
  </si>
  <si>
    <t>357174</t>
  </si>
  <si>
    <t>356325</t>
  </si>
  <si>
    <t>32</t>
  </si>
  <si>
    <t>355920</t>
  </si>
  <si>
    <t>8455</t>
  </si>
  <si>
    <t>6967</t>
  </si>
  <si>
    <t>32205</t>
  </si>
  <si>
    <t>507787</t>
  </si>
  <si>
    <t>508392</t>
  </si>
  <si>
    <t>35909</t>
  </si>
  <si>
    <t>147908</t>
  </si>
  <si>
    <t>36</t>
  </si>
  <si>
    <t>173642</t>
  </si>
  <si>
    <t>28</t>
  </si>
  <si>
    <t>163686</t>
  </si>
  <si>
    <t>38</t>
  </si>
  <si>
    <t>178553</t>
  </si>
  <si>
    <t>23622</t>
  </si>
  <si>
    <t>24193</t>
  </si>
  <si>
    <t>35717</t>
  </si>
  <si>
    <t>35529</t>
  </si>
  <si>
    <t>35285</t>
  </si>
  <si>
    <t>36752</t>
  </si>
  <si>
    <t>247251</t>
  </si>
  <si>
    <t>44</t>
  </si>
  <si>
    <t>43</t>
  </si>
  <si>
    <t>721</t>
  </si>
  <si>
    <t>12.2021</t>
  </si>
  <si>
    <t>879808</t>
  </si>
  <si>
    <t>356</t>
  </si>
  <si>
    <t>05.2021</t>
  </si>
  <si>
    <t>315594</t>
  </si>
  <si>
    <t>05.2019</t>
  </si>
  <si>
    <t>314785</t>
  </si>
  <si>
    <t>52</t>
  </si>
  <si>
    <t>1899</t>
  </si>
  <si>
    <t>72926</t>
  </si>
  <si>
    <t>265785</t>
  </si>
  <si>
    <t>265277</t>
  </si>
  <si>
    <t>266006</t>
  </si>
  <si>
    <t>265039</t>
  </si>
  <si>
    <t>170379</t>
  </si>
  <si>
    <t>40</t>
  </si>
  <si>
    <t>179796</t>
  </si>
  <si>
    <t>172188</t>
  </si>
  <si>
    <t>37</t>
  </si>
  <si>
    <t>1175</t>
  </si>
  <si>
    <t>2317</t>
  </si>
  <si>
    <t>18810</t>
  </si>
  <si>
    <t>17088</t>
  </si>
  <si>
    <t>262366</t>
  </si>
  <si>
    <t>262993</t>
  </si>
  <si>
    <t>262848</t>
  </si>
  <si>
    <t>262697</t>
  </si>
  <si>
    <t>93</t>
  </si>
  <si>
    <t>906</t>
  </si>
  <si>
    <t>1972</t>
  </si>
  <si>
    <t>10.2021</t>
  </si>
  <si>
    <t>110926</t>
  </si>
  <si>
    <t>1982</t>
  </si>
  <si>
    <t>361990</t>
  </si>
  <si>
    <t>50</t>
  </si>
  <si>
    <t>338106</t>
  </si>
  <si>
    <t>22992</t>
  </si>
  <si>
    <t>23328</t>
  </si>
  <si>
    <t>262627</t>
  </si>
  <si>
    <t>263545</t>
  </si>
  <si>
    <t>262600</t>
  </si>
  <si>
    <t>262941</t>
  </si>
  <si>
    <t>180826</t>
  </si>
  <si>
    <t>151022</t>
  </si>
  <si>
    <t>181360</t>
  </si>
  <si>
    <t>177919</t>
  </si>
  <si>
    <t>23072</t>
  </si>
  <si>
    <t>23227</t>
  </si>
  <si>
    <t>263681</t>
  </si>
  <si>
    <t>262092</t>
  </si>
  <si>
    <t>262649</t>
  </si>
  <si>
    <t>262195</t>
  </si>
  <si>
    <t>52932</t>
  </si>
  <si>
    <t>03.2019</t>
  </si>
  <si>
    <t>219387</t>
  </si>
  <si>
    <t>27</t>
  </si>
  <si>
    <t>1173</t>
  </si>
  <si>
    <t>06.2017</t>
  </si>
  <si>
    <t>49334</t>
  </si>
  <si>
    <t>24</t>
  </si>
  <si>
    <t>151181</t>
  </si>
  <si>
    <t>26</t>
  </si>
  <si>
    <t>11268</t>
  </si>
  <si>
    <t>73494</t>
  </si>
  <si>
    <t>265350</t>
  </si>
  <si>
    <t>265602</t>
  </si>
  <si>
    <t>266189</t>
  </si>
  <si>
    <t>265792</t>
  </si>
  <si>
    <t>119</t>
  </si>
  <si>
    <t>2014</t>
  </si>
  <si>
    <t>02.2020</t>
  </si>
  <si>
    <t>31215</t>
  </si>
  <si>
    <t>4241</t>
  </si>
  <si>
    <t>61072</t>
  </si>
  <si>
    <t>24745</t>
  </si>
  <si>
    <t>3167</t>
  </si>
  <si>
    <t>3819</t>
  </si>
  <si>
    <t>3854</t>
  </si>
  <si>
    <t>4170</t>
  </si>
  <si>
    <t>838083</t>
  </si>
  <si>
    <t>480</t>
  </si>
  <si>
    <t>08.2019</t>
  </si>
  <si>
    <t>67806</t>
  </si>
  <si>
    <t>115268</t>
  </si>
  <si>
    <t>2006</t>
  </si>
  <si>
    <t>201920</t>
  </si>
  <si>
    <t>25378</t>
  </si>
  <si>
    <t>25139</t>
  </si>
  <si>
    <t>3598</t>
  </si>
  <si>
    <t>4033</t>
  </si>
  <si>
    <t>4055</t>
  </si>
  <si>
    <t>4373</t>
  </si>
  <si>
    <t>104491</t>
  </si>
  <si>
    <t>2016</t>
  </si>
  <si>
    <t>47</t>
  </si>
  <si>
    <t>220303</t>
  </si>
  <si>
    <t>1984</t>
  </si>
  <si>
    <t>35</t>
  </si>
  <si>
    <t>434516</t>
  </si>
  <si>
    <t>11.2020</t>
  </si>
  <si>
    <t>25570</t>
  </si>
  <si>
    <t>25554</t>
  </si>
  <si>
    <t>4012</t>
  </si>
  <si>
    <t>3721</t>
  </si>
  <si>
    <t>5099</t>
  </si>
  <si>
    <t>3811</t>
  </si>
  <si>
    <t>429813</t>
  </si>
  <si>
    <t>1987</t>
  </si>
  <si>
    <t>385</t>
  </si>
  <si>
    <t>05.2020</t>
  </si>
  <si>
    <t>132791</t>
  </si>
  <si>
    <t>728</t>
  </si>
  <si>
    <t>444967</t>
  </si>
  <si>
    <t>454029</t>
  </si>
  <si>
    <t>25</t>
  </si>
  <si>
    <t>4941</t>
  </si>
  <si>
    <t>21288</t>
  </si>
  <si>
    <t>26369</t>
  </si>
  <si>
    <t>27133</t>
  </si>
  <si>
    <t>602725</t>
  </si>
  <si>
    <t>12994</t>
  </si>
  <si>
    <t>307356</t>
  </si>
  <si>
    <t>709</t>
  </si>
  <si>
    <t>07.2021</t>
  </si>
  <si>
    <t>438904</t>
  </si>
  <si>
    <t>436828</t>
  </si>
  <si>
    <t>296514</t>
  </si>
  <si>
    <t>21050</t>
  </si>
  <si>
    <t>8675</t>
  </si>
  <si>
    <t>29519</t>
  </si>
  <si>
    <t>29498</t>
  </si>
  <si>
    <t>24584</t>
  </si>
  <si>
    <t>609011</t>
  </si>
  <si>
    <t>322300</t>
  </si>
  <si>
    <t>191129</t>
  </si>
  <si>
    <t>455742</t>
  </si>
  <si>
    <t>46188</t>
  </si>
  <si>
    <t>65</t>
  </si>
  <si>
    <t>62336</t>
  </si>
  <si>
    <t>17951</t>
  </si>
  <si>
    <t>12109</t>
  </si>
  <si>
    <t>28233</t>
  </si>
  <si>
    <t>608591</t>
  </si>
  <si>
    <t>601577</t>
  </si>
  <si>
    <t>450254</t>
  </si>
  <si>
    <t>04.2019</t>
  </si>
  <si>
    <t>455914</t>
  </si>
  <si>
    <t>455700</t>
  </si>
  <si>
    <t>41</t>
  </si>
  <si>
    <t>446978</t>
  </si>
  <si>
    <t>6731</t>
  </si>
  <si>
    <t>1341</t>
  </si>
  <si>
    <t>19097</t>
  </si>
  <si>
    <t>111865</t>
  </si>
  <si>
    <t>529964</t>
  </si>
  <si>
    <t>3308</t>
  </si>
  <si>
    <t>4803</t>
  </si>
  <si>
    <t>443122</t>
  </si>
  <si>
    <t>04.2021</t>
  </si>
  <si>
    <t>455925</t>
  </si>
  <si>
    <t>625</t>
  </si>
  <si>
    <t>08.2020</t>
  </si>
  <si>
    <t>307279</t>
  </si>
  <si>
    <t>31</t>
  </si>
  <si>
    <t>307298</t>
  </si>
  <si>
    <t>17866</t>
  </si>
  <si>
    <t>21341</t>
  </si>
  <si>
    <t>28084</t>
  </si>
  <si>
    <t>609399</t>
  </si>
  <si>
    <t>602645</t>
  </si>
  <si>
    <t>30252</t>
  </si>
  <si>
    <t>100692</t>
  </si>
  <si>
    <t>381117</t>
  </si>
  <si>
    <t>455380</t>
  </si>
  <si>
    <t>79367</t>
  </si>
  <si>
    <t>2514</t>
  </si>
  <si>
    <t>4916</t>
  </si>
  <si>
    <t>21151</t>
  </si>
  <si>
    <t>21186</t>
  </si>
  <si>
    <t>20650</t>
  </si>
  <si>
    <t>18639</t>
  </si>
  <si>
    <t>458168</t>
  </si>
  <si>
    <t>07.2019</t>
  </si>
  <si>
    <t>169580</t>
  </si>
  <si>
    <t>06.2021</t>
  </si>
  <si>
    <t>419405</t>
  </si>
  <si>
    <t>455807</t>
  </si>
  <si>
    <t>7961</t>
  </si>
  <si>
    <t>24241</t>
  </si>
  <si>
    <t>32225</t>
  </si>
  <si>
    <t>32078</t>
  </si>
  <si>
    <t>32251</t>
  </si>
  <si>
    <t>613679</t>
  </si>
  <si>
    <t>72868</t>
  </si>
  <si>
    <t>04.2020</t>
  </si>
  <si>
    <t>223010</t>
  </si>
  <si>
    <t>5522</t>
  </si>
  <si>
    <t>1991</t>
  </si>
  <si>
    <t>6713</t>
  </si>
  <si>
    <t>206073</t>
  </si>
  <si>
    <t>1827</t>
  </si>
  <si>
    <t>59882</t>
  </si>
  <si>
    <t>59878</t>
  </si>
  <si>
    <t>67724</t>
  </si>
  <si>
    <t>77919</t>
  </si>
  <si>
    <t>77895</t>
  </si>
  <si>
    <t>78107</t>
  </si>
  <si>
    <t>178</t>
  </si>
  <si>
    <t>382</t>
  </si>
  <si>
    <t>4177</t>
  </si>
  <si>
    <t>01.2020</t>
  </si>
  <si>
    <t>4063</t>
  </si>
  <si>
    <t>48823</t>
  </si>
  <si>
    <t>22558</t>
  </si>
  <si>
    <t>56313</t>
  </si>
  <si>
    <t>2459</t>
  </si>
  <si>
    <t>1776</t>
  </si>
  <si>
    <t>2577</t>
  </si>
  <si>
    <t>572</t>
  </si>
  <si>
    <t>4410</t>
  </si>
  <si>
    <t>12.2019</t>
  </si>
  <si>
    <t>48840</t>
  </si>
  <si>
    <t>210</t>
  </si>
  <si>
    <t>4069</t>
  </si>
  <si>
    <t>55651</t>
  </si>
  <si>
    <t>22477</t>
  </si>
  <si>
    <t>1319</t>
  </si>
  <si>
    <t>2914</t>
  </si>
  <si>
    <t>2289</t>
  </si>
  <si>
    <t>1338</t>
  </si>
  <si>
    <t>541544</t>
  </si>
  <si>
    <t>69407</t>
  </si>
  <si>
    <t>08.2018</t>
  </si>
  <si>
    <t>1164</t>
  </si>
  <si>
    <t>4093</t>
  </si>
  <si>
    <t>2010</t>
  </si>
  <si>
    <t>67</t>
  </si>
  <si>
    <t>113456</t>
  </si>
  <si>
    <t>24813</t>
  </si>
  <si>
    <t>23006</t>
  </si>
  <si>
    <t>2345</t>
  </si>
  <si>
    <t>2606</t>
  </si>
  <si>
    <t>2329</t>
  </si>
  <si>
    <t>2599</t>
  </si>
  <si>
    <t>384</t>
  </si>
  <si>
    <t>284798</t>
  </si>
  <si>
    <t>07.2020</t>
  </si>
  <si>
    <t>563947</t>
  </si>
  <si>
    <t>39402</t>
  </si>
  <si>
    <t>12.2018</t>
  </si>
  <si>
    <t>56004</t>
  </si>
  <si>
    <t>25892</t>
  </si>
  <si>
    <t>4350</t>
  </si>
  <si>
    <t>4666</t>
  </si>
  <si>
    <t>2560</t>
  </si>
  <si>
    <t>842</t>
  </si>
  <si>
    <t>359126</t>
  </si>
  <si>
    <t>04.2018</t>
  </si>
  <si>
    <t>209451</t>
  </si>
  <si>
    <t>42</t>
  </si>
  <si>
    <t>564030</t>
  </si>
  <si>
    <t>414007</t>
  </si>
  <si>
    <t>60</t>
  </si>
  <si>
    <t>55503</t>
  </si>
  <si>
    <t>22328</t>
  </si>
  <si>
    <t>2078</t>
  </si>
  <si>
    <t>2552</t>
  </si>
  <si>
    <t>4010</t>
  </si>
  <si>
    <t>4269</t>
  </si>
  <si>
    <t>128336</t>
  </si>
  <si>
    <t>563182</t>
  </si>
  <si>
    <t>53438</t>
  </si>
  <si>
    <t>1967</t>
  </si>
  <si>
    <t>51414</t>
  </si>
  <si>
    <t>22122</t>
  </si>
  <si>
    <t>23092</t>
  </si>
  <si>
    <t>3372</t>
  </si>
  <si>
    <t>1027</t>
  </si>
  <si>
    <t>1569</t>
  </si>
  <si>
    <t>3198</t>
  </si>
  <si>
    <t>31479</t>
  </si>
  <si>
    <t>36953</t>
  </si>
  <si>
    <t>126547</t>
  </si>
  <si>
    <t>1976</t>
  </si>
  <si>
    <t>21348</t>
  </si>
  <si>
    <t>23068</t>
  </si>
  <si>
    <t>2224</t>
  </si>
  <si>
    <t>2392</t>
  </si>
  <si>
    <t>2372</t>
  </si>
  <si>
    <t>2739</t>
  </si>
  <si>
    <t>Nr.p.k.</t>
  </si>
  <si>
    <t>Lotes Nr.</t>
  </si>
  <si>
    <t>Lotes sākumcena</t>
  </si>
  <si>
    <t>Kravnesībā, t</t>
  </si>
  <si>
    <t>11-7037</t>
  </si>
  <si>
    <t>Vagona izsoles sākumcena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</si>
</sst>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93" formatCode="yyyy/mm/dd/;@"/>
    <numFmt numFmtId="194" formatCode="0.0"/>
  </numFmts>
  <fonts count="6" x14ac:knownFonts="1">
    <font>
      <sz val="10"/>
      <name val="Arial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93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93" fontId="2" fillId="0" borderId="1" xfId="0" applyNumberFormat="1" applyFont="1" applyBorder="1" applyAlignment="1">
      <alignment horizontal="center" vertical="center"/>
    </xf>
    <xf numFmtId="19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94" fontId="2" fillId="0" borderId="1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 wrapText="1"/>
    </xf>
  </cellXfs>
  <cellStyles count="2">
    <cellStyle name="Normal" xfId="0" builtinId="0"/>
    <cellStyle name="Normal 2" xfId="1" xr:uid="{358935FF-7BE1-4032-B2D9-BF800B962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3192C-EA1A-425E-8051-688E99DD8126}">
  <sheetPr>
    <pageSetUpPr fitToPage="1"/>
  </sheetPr>
  <dimension ref="A1:BF30"/>
  <sheetViews>
    <sheetView tabSelected="1" zoomScaleNormal="100" workbookViewId="0">
      <pane xSplit="3" ySplit="1" topLeftCell="D2" activePane="bottomRight" state="frozen"/>
      <selection pane="topRight" activeCell="B1" sqref="B1"/>
      <selection pane="bottomLeft" activeCell="A3" sqref="A3"/>
      <selection pane="bottomRight" activeCell="L11" sqref="L11"/>
    </sheetView>
  </sheetViews>
  <sheetFormatPr defaultColWidth="21.7109375" defaultRowHeight="12.75" x14ac:dyDescent="0.2"/>
  <cols>
    <col min="1" max="2" width="7" style="1" customWidth="1"/>
    <col min="3" max="3" width="16.7109375" style="2" bestFit="1" customWidth="1"/>
    <col min="4" max="4" width="14.7109375" style="2" bestFit="1" customWidth="1"/>
    <col min="5" max="5" width="15.5703125" style="3" bestFit="1" customWidth="1"/>
    <col min="6" max="6" width="11.5703125" style="2" bestFit="1" customWidth="1"/>
    <col min="7" max="7" width="16" style="4" bestFit="1" customWidth="1"/>
    <col min="8" max="9" width="13.7109375" style="1" customWidth="1"/>
    <col min="10" max="11" width="10.85546875" style="1" customWidth="1"/>
    <col min="12" max="12" width="12.140625" style="1" customWidth="1"/>
    <col min="13" max="14" width="9" style="1" bestFit="1" customWidth="1"/>
    <col min="15" max="18" width="10.42578125" style="1" customWidth="1"/>
    <col min="19" max="19" width="16.140625" style="1" bestFit="1" customWidth="1"/>
    <col min="20" max="21" width="9" style="1" bestFit="1" customWidth="1"/>
    <col min="22" max="22" width="13" style="1" customWidth="1"/>
    <col min="23" max="23" width="8.85546875" style="1" customWidth="1"/>
    <col min="24" max="24" width="9.5703125" style="1" customWidth="1"/>
    <col min="25" max="25" width="8.28515625" style="1" customWidth="1"/>
    <col min="26" max="26" width="16.140625" style="1" bestFit="1" customWidth="1"/>
    <col min="27" max="28" width="9" style="1" bestFit="1" customWidth="1"/>
    <col min="29" max="29" width="11.42578125" style="1" customWidth="1"/>
    <col min="30" max="30" width="9.7109375" style="1" customWidth="1"/>
    <col min="31" max="31" width="10.5703125" style="1" customWidth="1"/>
    <col min="32" max="32" width="12.7109375" style="1" customWidth="1"/>
    <col min="33" max="33" width="16.140625" style="1" bestFit="1" customWidth="1"/>
    <col min="34" max="35" width="9" style="1" bestFit="1" customWidth="1"/>
    <col min="36" max="39" width="7.5703125" style="1" customWidth="1"/>
    <col min="40" max="40" width="16.140625" style="1" bestFit="1" customWidth="1"/>
    <col min="41" max="41" width="9" style="1" bestFit="1" customWidth="1"/>
    <col min="42" max="42" width="8.5703125" style="1" bestFit="1" customWidth="1"/>
    <col min="43" max="43" width="12.85546875" style="1" customWidth="1"/>
    <col min="44" max="44" width="9" style="1" bestFit="1" customWidth="1"/>
    <col min="45" max="45" width="8.5703125" style="1" bestFit="1" customWidth="1"/>
    <col min="46" max="46" width="9.7109375" style="1" customWidth="1"/>
    <col min="47" max="48" width="9" style="1" bestFit="1" customWidth="1"/>
    <col min="49" max="49" width="13.28515625" style="1" customWidth="1"/>
    <col min="50" max="51" width="9" style="1" bestFit="1" customWidth="1"/>
    <col min="52" max="52" width="11.42578125" style="1" customWidth="1"/>
    <col min="53" max="54" width="9" style="1" bestFit="1" customWidth="1"/>
    <col min="55" max="55" width="11.42578125" style="1" customWidth="1"/>
    <col min="56" max="57" width="9" style="1" bestFit="1" customWidth="1"/>
    <col min="58" max="58" width="8.140625" style="1" customWidth="1"/>
    <col min="59" max="16384" width="21.7109375" style="1"/>
  </cols>
  <sheetData>
    <row r="1" spans="1:58" s="5" customFormat="1" ht="90" x14ac:dyDescent="0.2">
      <c r="A1" s="14" t="s">
        <v>469</v>
      </c>
      <c r="B1" s="14" t="s">
        <v>470</v>
      </c>
      <c r="C1" s="6" t="s">
        <v>0</v>
      </c>
      <c r="D1" s="6" t="s">
        <v>2</v>
      </c>
      <c r="E1" s="10" t="s">
        <v>3</v>
      </c>
      <c r="F1" s="6" t="s">
        <v>6</v>
      </c>
      <c r="G1" s="6" t="s">
        <v>7</v>
      </c>
      <c r="H1" s="12" t="s">
        <v>474</v>
      </c>
      <c r="I1" s="12" t="s">
        <v>471</v>
      </c>
      <c r="J1" s="6" t="s">
        <v>20</v>
      </c>
      <c r="K1" s="6" t="s">
        <v>472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6" t="s">
        <v>27</v>
      </c>
      <c r="S1" s="6" t="s">
        <v>28</v>
      </c>
      <c r="T1" s="6" t="s">
        <v>29</v>
      </c>
      <c r="U1" s="6" t="s">
        <v>30</v>
      </c>
      <c r="V1" s="6" t="s">
        <v>31</v>
      </c>
      <c r="W1" s="6" t="s">
        <v>32</v>
      </c>
      <c r="X1" s="6" t="s">
        <v>33</v>
      </c>
      <c r="Y1" s="6" t="s">
        <v>34</v>
      </c>
      <c r="Z1" s="6" t="s">
        <v>35</v>
      </c>
      <c r="AA1" s="6" t="s">
        <v>36</v>
      </c>
      <c r="AB1" s="6" t="s">
        <v>37</v>
      </c>
      <c r="AC1" s="6" t="s">
        <v>38</v>
      </c>
      <c r="AD1" s="6" t="s">
        <v>39</v>
      </c>
      <c r="AE1" s="6" t="s">
        <v>40</v>
      </c>
      <c r="AF1" s="6" t="s">
        <v>41</v>
      </c>
      <c r="AG1" s="6" t="s">
        <v>42</v>
      </c>
      <c r="AH1" s="6" t="s">
        <v>43</v>
      </c>
      <c r="AI1" s="6" t="s">
        <v>44</v>
      </c>
      <c r="AJ1" s="6" t="s">
        <v>45</v>
      </c>
      <c r="AK1" s="6" t="s">
        <v>46</v>
      </c>
      <c r="AL1" s="6" t="s">
        <v>47</v>
      </c>
      <c r="AM1" s="6" t="s">
        <v>48</v>
      </c>
      <c r="AN1" s="6" t="s">
        <v>49</v>
      </c>
      <c r="AO1" s="6" t="s">
        <v>50</v>
      </c>
      <c r="AP1" s="6" t="s">
        <v>51</v>
      </c>
      <c r="AQ1" s="6" t="s">
        <v>52</v>
      </c>
      <c r="AR1" s="6" t="s">
        <v>53</v>
      </c>
      <c r="AS1" s="6" t="s">
        <v>54</v>
      </c>
      <c r="AT1" s="6" t="s">
        <v>55</v>
      </c>
      <c r="AU1" s="6" t="s">
        <v>56</v>
      </c>
      <c r="AV1" s="6" t="s">
        <v>57</v>
      </c>
      <c r="AW1" s="6" t="s">
        <v>58</v>
      </c>
      <c r="AX1" s="6" t="s">
        <v>59</v>
      </c>
      <c r="AY1" s="6" t="s">
        <v>60</v>
      </c>
      <c r="AZ1" s="6" t="s">
        <v>61</v>
      </c>
      <c r="BA1" s="6" t="s">
        <v>62</v>
      </c>
      <c r="BB1" s="6" t="s">
        <v>63</v>
      </c>
      <c r="BC1" s="6" t="s">
        <v>64</v>
      </c>
      <c r="BD1" s="6" t="s">
        <v>65</v>
      </c>
      <c r="BE1" s="6" t="s">
        <v>66</v>
      </c>
      <c r="BF1" s="6" t="s">
        <v>67</v>
      </c>
    </row>
    <row r="2" spans="1:58" s="11" customFormat="1" ht="14.25" x14ac:dyDescent="0.2">
      <c r="A2" s="8">
        <v>1</v>
      </c>
      <c r="B2" s="8">
        <v>1</v>
      </c>
      <c r="C2" s="7">
        <v>29000510</v>
      </c>
      <c r="D2" s="8" t="s">
        <v>1</v>
      </c>
      <c r="E2" s="9">
        <v>39843</v>
      </c>
      <c r="F2" s="8" t="s">
        <v>4</v>
      </c>
      <c r="G2" s="8" t="s">
        <v>8</v>
      </c>
      <c r="H2" s="13">
        <v>18700</v>
      </c>
      <c r="I2" s="20">
        <f>H2+H3</f>
        <v>58600</v>
      </c>
      <c r="J2" s="8">
        <v>27.3</v>
      </c>
      <c r="K2" s="8">
        <v>66.7</v>
      </c>
      <c r="L2" s="8" t="s">
        <v>68</v>
      </c>
      <c r="M2" s="8" t="s">
        <v>70</v>
      </c>
      <c r="N2" s="8" t="s">
        <v>71</v>
      </c>
      <c r="O2" s="8" t="s">
        <v>72</v>
      </c>
      <c r="P2" s="8" t="s">
        <v>73</v>
      </c>
      <c r="Q2" s="8" t="s">
        <v>73</v>
      </c>
      <c r="R2" s="8" t="s">
        <v>74</v>
      </c>
      <c r="S2" s="8" t="s">
        <v>75</v>
      </c>
      <c r="T2" s="8" t="s">
        <v>76</v>
      </c>
      <c r="U2" s="8" t="s">
        <v>77</v>
      </c>
      <c r="V2" s="8" t="s">
        <v>78</v>
      </c>
      <c r="W2" s="8" t="s">
        <v>79</v>
      </c>
      <c r="X2" s="8" t="s">
        <v>79</v>
      </c>
      <c r="Y2" s="8" t="s">
        <v>80</v>
      </c>
      <c r="Z2" s="8" t="s">
        <v>81</v>
      </c>
      <c r="AA2" s="8" t="s">
        <v>82</v>
      </c>
      <c r="AB2" s="8" t="s">
        <v>83</v>
      </c>
      <c r="AC2" s="8" t="s">
        <v>84</v>
      </c>
      <c r="AD2" s="8" t="s">
        <v>85</v>
      </c>
      <c r="AE2" s="8" t="s">
        <v>85</v>
      </c>
      <c r="AF2" s="8" t="s">
        <v>86</v>
      </c>
      <c r="AG2" s="8" t="s">
        <v>87</v>
      </c>
      <c r="AH2" s="8" t="s">
        <v>70</v>
      </c>
      <c r="AI2" s="8" t="s">
        <v>88</v>
      </c>
      <c r="AJ2" s="8" t="s">
        <v>89</v>
      </c>
      <c r="AK2" s="8" t="s">
        <v>90</v>
      </c>
      <c r="AL2" s="8" t="s">
        <v>90</v>
      </c>
      <c r="AM2" s="8" t="s">
        <v>74</v>
      </c>
      <c r="AN2" s="8" t="s">
        <v>75</v>
      </c>
      <c r="AO2" s="8" t="s">
        <v>91</v>
      </c>
      <c r="AP2" s="8" t="s">
        <v>92</v>
      </c>
      <c r="AQ2" s="8" t="s">
        <v>93</v>
      </c>
      <c r="AR2" s="8" t="s">
        <v>91</v>
      </c>
      <c r="AS2" s="8" t="s">
        <v>94</v>
      </c>
      <c r="AT2" s="8" t="s">
        <v>93</v>
      </c>
      <c r="AU2" s="8" t="s">
        <v>91</v>
      </c>
      <c r="AV2" s="8" t="s">
        <v>95</v>
      </c>
      <c r="AW2" s="8" t="s">
        <v>96</v>
      </c>
      <c r="AX2" s="8" t="s">
        <v>91</v>
      </c>
      <c r="AY2" s="8" t="s">
        <v>97</v>
      </c>
      <c r="AZ2" s="8" t="s">
        <v>96</v>
      </c>
      <c r="BA2" s="8" t="s">
        <v>91</v>
      </c>
      <c r="BB2" s="8" t="s">
        <v>98</v>
      </c>
      <c r="BC2" s="8" t="s">
        <v>99</v>
      </c>
      <c r="BD2" s="8" t="s">
        <v>91</v>
      </c>
      <c r="BE2" s="8" t="s">
        <v>100</v>
      </c>
      <c r="BF2" s="8" t="s">
        <v>96</v>
      </c>
    </row>
    <row r="3" spans="1:58" s="11" customFormat="1" ht="14.25" x14ac:dyDescent="0.2">
      <c r="A3" s="8">
        <v>2</v>
      </c>
      <c r="B3" s="15">
        <v>1</v>
      </c>
      <c r="C3" s="7">
        <v>29019056</v>
      </c>
      <c r="D3" s="8" t="s">
        <v>1</v>
      </c>
      <c r="E3" s="9">
        <v>41163</v>
      </c>
      <c r="F3" s="8" t="s">
        <v>4</v>
      </c>
      <c r="G3" s="8" t="s">
        <v>8</v>
      </c>
      <c r="H3" s="13">
        <v>39900</v>
      </c>
      <c r="I3" s="22"/>
      <c r="J3" s="8">
        <v>27.1</v>
      </c>
      <c r="K3" s="8">
        <v>66.7</v>
      </c>
      <c r="L3" s="8" t="s">
        <v>68</v>
      </c>
      <c r="M3" s="8" t="s">
        <v>82</v>
      </c>
      <c r="N3" s="8" t="s">
        <v>193</v>
      </c>
      <c r="O3" s="8" t="s">
        <v>93</v>
      </c>
      <c r="P3" s="8" t="s">
        <v>194</v>
      </c>
      <c r="Q3" s="8" t="s">
        <v>194</v>
      </c>
      <c r="R3" s="8" t="s">
        <v>74</v>
      </c>
      <c r="S3" s="8" t="s">
        <v>151</v>
      </c>
      <c r="T3" s="8" t="s">
        <v>82</v>
      </c>
      <c r="U3" s="8" t="s">
        <v>195</v>
      </c>
      <c r="V3" s="8" t="s">
        <v>93</v>
      </c>
      <c r="W3" s="8" t="s">
        <v>176</v>
      </c>
      <c r="X3" s="8" t="s">
        <v>176</v>
      </c>
      <c r="Y3" s="8" t="s">
        <v>74</v>
      </c>
      <c r="Z3" s="8" t="s">
        <v>151</v>
      </c>
      <c r="AA3" s="8" t="s">
        <v>82</v>
      </c>
      <c r="AB3" s="8" t="s">
        <v>196</v>
      </c>
      <c r="AC3" s="8" t="s">
        <v>93</v>
      </c>
      <c r="AD3" s="8" t="s">
        <v>197</v>
      </c>
      <c r="AE3" s="8" t="s">
        <v>197</v>
      </c>
      <c r="AF3" s="8" t="s">
        <v>74</v>
      </c>
      <c r="AG3" s="8" t="s">
        <v>151</v>
      </c>
      <c r="AH3" s="8" t="s">
        <v>198</v>
      </c>
      <c r="AI3" s="8" t="s">
        <v>199</v>
      </c>
      <c r="AJ3" s="8" t="s">
        <v>99</v>
      </c>
      <c r="AK3" s="8" t="s">
        <v>177</v>
      </c>
      <c r="AL3" s="8" t="s">
        <v>177</v>
      </c>
      <c r="AM3" s="8" t="s">
        <v>74</v>
      </c>
      <c r="AN3" s="8" t="s">
        <v>151</v>
      </c>
      <c r="AO3" s="8" t="s">
        <v>119</v>
      </c>
      <c r="AP3" s="8" t="s">
        <v>200</v>
      </c>
      <c r="AQ3" s="8" t="s">
        <v>143</v>
      </c>
      <c r="AR3" s="8" t="s">
        <v>119</v>
      </c>
      <c r="AS3" s="8" t="s">
        <v>201</v>
      </c>
      <c r="AT3" s="8" t="s">
        <v>143</v>
      </c>
      <c r="AU3" s="8" t="s">
        <v>91</v>
      </c>
      <c r="AV3" s="8" t="s">
        <v>202</v>
      </c>
      <c r="AW3" s="8" t="s">
        <v>93</v>
      </c>
      <c r="AX3" s="8" t="s">
        <v>91</v>
      </c>
      <c r="AY3" s="8" t="s">
        <v>203</v>
      </c>
      <c r="AZ3" s="8" t="s">
        <v>93</v>
      </c>
      <c r="BA3" s="8" t="s">
        <v>91</v>
      </c>
      <c r="BB3" s="8" t="s">
        <v>204</v>
      </c>
      <c r="BC3" s="8" t="s">
        <v>93</v>
      </c>
      <c r="BD3" s="8" t="s">
        <v>91</v>
      </c>
      <c r="BE3" s="8" t="s">
        <v>205</v>
      </c>
      <c r="BF3" s="8" t="s">
        <v>93</v>
      </c>
    </row>
    <row r="4" spans="1:58" s="2" customFormat="1" ht="14.25" x14ac:dyDescent="0.2">
      <c r="A4" s="8">
        <v>3</v>
      </c>
      <c r="B4" s="8">
        <v>2</v>
      </c>
      <c r="C4" s="7">
        <v>29000916</v>
      </c>
      <c r="D4" s="8" t="s">
        <v>1</v>
      </c>
      <c r="E4" s="9">
        <v>39832</v>
      </c>
      <c r="F4" s="8" t="s">
        <v>4</v>
      </c>
      <c r="G4" s="8" t="s">
        <v>9</v>
      </c>
      <c r="H4" s="13">
        <v>18700</v>
      </c>
      <c r="I4" s="20">
        <f>SUM(H4:H8)</f>
        <v>178300</v>
      </c>
      <c r="J4" s="8">
        <v>27.3</v>
      </c>
      <c r="K4" s="8">
        <v>66.7</v>
      </c>
      <c r="L4" s="8" t="s">
        <v>68</v>
      </c>
      <c r="M4" s="8" t="s">
        <v>70</v>
      </c>
      <c r="N4" s="8" t="s">
        <v>101</v>
      </c>
      <c r="O4" s="8" t="s">
        <v>102</v>
      </c>
      <c r="P4" s="8" t="s">
        <v>103</v>
      </c>
      <c r="Q4" s="8" t="s">
        <v>104</v>
      </c>
      <c r="R4" s="8" t="s">
        <v>80</v>
      </c>
      <c r="S4" s="8" t="s">
        <v>105</v>
      </c>
      <c r="T4" s="8" t="s">
        <v>82</v>
      </c>
      <c r="U4" s="8" t="s">
        <v>106</v>
      </c>
      <c r="V4" s="8" t="s">
        <v>107</v>
      </c>
      <c r="W4" s="8" t="s">
        <v>108</v>
      </c>
      <c r="X4" s="8" t="s">
        <v>109</v>
      </c>
      <c r="Y4" s="8" t="s">
        <v>80</v>
      </c>
      <c r="Z4" s="8" t="s">
        <v>105</v>
      </c>
      <c r="AA4" s="8" t="s">
        <v>70</v>
      </c>
      <c r="AB4" s="8" t="s">
        <v>110</v>
      </c>
      <c r="AC4" s="8" t="s">
        <v>111</v>
      </c>
      <c r="AD4" s="8" t="s">
        <v>112</v>
      </c>
      <c r="AE4" s="8" t="s">
        <v>112</v>
      </c>
      <c r="AF4" s="8" t="s">
        <v>80</v>
      </c>
      <c r="AG4" s="8" t="s">
        <v>105</v>
      </c>
      <c r="AH4" s="8" t="s">
        <v>82</v>
      </c>
      <c r="AI4" s="8" t="s">
        <v>113</v>
      </c>
      <c r="AJ4" s="8" t="s">
        <v>114</v>
      </c>
      <c r="AK4" s="8" t="s">
        <v>115</v>
      </c>
      <c r="AL4" s="8" t="s">
        <v>116</v>
      </c>
      <c r="AM4" s="8" t="s">
        <v>80</v>
      </c>
      <c r="AN4" s="8" t="s">
        <v>105</v>
      </c>
      <c r="AO4" s="8" t="s">
        <v>91</v>
      </c>
      <c r="AP4" s="8" t="s">
        <v>117</v>
      </c>
      <c r="AQ4" s="8" t="s">
        <v>96</v>
      </c>
      <c r="AR4" s="8" t="s">
        <v>91</v>
      </c>
      <c r="AS4" s="8" t="s">
        <v>118</v>
      </c>
      <c r="AT4" s="8" t="s">
        <v>96</v>
      </c>
      <c r="AU4" s="8" t="s">
        <v>119</v>
      </c>
      <c r="AV4" s="8" t="s">
        <v>120</v>
      </c>
      <c r="AW4" s="8" t="s">
        <v>96</v>
      </c>
      <c r="AX4" s="8" t="s">
        <v>121</v>
      </c>
      <c r="AY4" s="8" t="s">
        <v>122</v>
      </c>
      <c r="AZ4" s="8" t="s">
        <v>96</v>
      </c>
      <c r="BA4" s="8" t="s">
        <v>91</v>
      </c>
      <c r="BB4" s="8" t="s">
        <v>123</v>
      </c>
      <c r="BC4" s="8" t="s">
        <v>96</v>
      </c>
      <c r="BD4" s="8" t="s">
        <v>91</v>
      </c>
      <c r="BE4" s="8" t="s">
        <v>124</v>
      </c>
      <c r="BF4" s="8" t="s">
        <v>96</v>
      </c>
    </row>
    <row r="5" spans="1:58" s="2" customFormat="1" ht="14.25" x14ac:dyDescent="0.2">
      <c r="A5" s="8">
        <v>4</v>
      </c>
      <c r="B5" s="15">
        <v>2</v>
      </c>
      <c r="C5" s="7">
        <v>29009099</v>
      </c>
      <c r="D5" s="8" t="s">
        <v>1</v>
      </c>
      <c r="E5" s="9">
        <v>41176</v>
      </c>
      <c r="F5" s="8" t="s">
        <v>4</v>
      </c>
      <c r="G5" s="8" t="s">
        <v>9</v>
      </c>
      <c r="H5" s="13">
        <v>39900</v>
      </c>
      <c r="I5" s="21"/>
      <c r="J5" s="8">
        <v>27.1</v>
      </c>
      <c r="K5" s="8">
        <v>66.7</v>
      </c>
      <c r="L5" s="8" t="s">
        <v>68</v>
      </c>
      <c r="M5" s="8" t="s">
        <v>70</v>
      </c>
      <c r="N5" s="8" t="s">
        <v>175</v>
      </c>
      <c r="O5" s="8" t="s">
        <v>114</v>
      </c>
      <c r="P5" s="8" t="s">
        <v>176</v>
      </c>
      <c r="Q5" s="8" t="s">
        <v>177</v>
      </c>
      <c r="R5" s="8" t="s">
        <v>178</v>
      </c>
      <c r="S5" s="8" t="s">
        <v>179</v>
      </c>
      <c r="T5" s="8" t="s">
        <v>82</v>
      </c>
      <c r="U5" s="8" t="s">
        <v>180</v>
      </c>
      <c r="V5" s="8" t="s">
        <v>78</v>
      </c>
      <c r="W5" s="8" t="s">
        <v>135</v>
      </c>
      <c r="X5" s="8" t="s">
        <v>135</v>
      </c>
      <c r="Y5" s="8" t="s">
        <v>181</v>
      </c>
      <c r="Z5" s="8" t="s">
        <v>182</v>
      </c>
      <c r="AA5" s="8" t="s">
        <v>70</v>
      </c>
      <c r="AB5" s="8" t="s">
        <v>183</v>
      </c>
      <c r="AC5" s="8" t="s">
        <v>93</v>
      </c>
      <c r="AD5" s="8" t="s">
        <v>127</v>
      </c>
      <c r="AE5" s="8" t="s">
        <v>127</v>
      </c>
      <c r="AF5" s="8" t="s">
        <v>80</v>
      </c>
      <c r="AG5" s="8" t="s">
        <v>184</v>
      </c>
      <c r="AH5" s="8" t="s">
        <v>70</v>
      </c>
      <c r="AI5" s="8" t="s">
        <v>185</v>
      </c>
      <c r="AJ5" s="8" t="s">
        <v>93</v>
      </c>
      <c r="AK5" s="8" t="s">
        <v>186</v>
      </c>
      <c r="AL5" s="8" t="s">
        <v>186</v>
      </c>
      <c r="AM5" s="8" t="s">
        <v>80</v>
      </c>
      <c r="AN5" s="8" t="s">
        <v>184</v>
      </c>
      <c r="AO5" s="8" t="s">
        <v>119</v>
      </c>
      <c r="AP5" s="8" t="s">
        <v>187</v>
      </c>
      <c r="AQ5" s="8" t="s">
        <v>132</v>
      </c>
      <c r="AR5" s="8" t="s">
        <v>119</v>
      </c>
      <c r="AS5" s="8" t="s">
        <v>188</v>
      </c>
      <c r="AT5" s="8" t="s">
        <v>93</v>
      </c>
      <c r="AU5" s="8" t="s">
        <v>91</v>
      </c>
      <c r="AV5" s="8" t="s">
        <v>189</v>
      </c>
      <c r="AW5" s="8" t="s">
        <v>93</v>
      </c>
      <c r="AX5" s="8" t="s">
        <v>91</v>
      </c>
      <c r="AY5" s="8" t="s">
        <v>190</v>
      </c>
      <c r="AZ5" s="8" t="s">
        <v>93</v>
      </c>
      <c r="BA5" s="8" t="s">
        <v>91</v>
      </c>
      <c r="BB5" s="8" t="s">
        <v>191</v>
      </c>
      <c r="BC5" s="8" t="s">
        <v>93</v>
      </c>
      <c r="BD5" s="8" t="s">
        <v>91</v>
      </c>
      <c r="BE5" s="8" t="s">
        <v>192</v>
      </c>
      <c r="BF5" s="8" t="s">
        <v>93</v>
      </c>
    </row>
    <row r="6" spans="1:58" s="2" customFormat="1" ht="14.25" x14ac:dyDescent="0.2">
      <c r="A6" s="8">
        <v>5</v>
      </c>
      <c r="B6" s="15">
        <v>2</v>
      </c>
      <c r="C6" s="7">
        <v>29019254</v>
      </c>
      <c r="D6" s="8" t="s">
        <v>1</v>
      </c>
      <c r="E6" s="9">
        <v>41163</v>
      </c>
      <c r="F6" s="8" t="s">
        <v>4</v>
      </c>
      <c r="G6" s="8" t="s">
        <v>9</v>
      </c>
      <c r="H6" s="13">
        <v>39900</v>
      </c>
      <c r="I6" s="21"/>
      <c r="J6" s="8">
        <v>27.1</v>
      </c>
      <c r="K6" s="8">
        <v>66.7</v>
      </c>
      <c r="L6" s="8" t="s">
        <v>68</v>
      </c>
      <c r="M6" s="8" t="s">
        <v>206</v>
      </c>
      <c r="N6" s="8" t="s">
        <v>207</v>
      </c>
      <c r="O6" s="8" t="s">
        <v>208</v>
      </c>
      <c r="P6" s="8" t="s">
        <v>85</v>
      </c>
      <c r="Q6" s="8" t="s">
        <v>85</v>
      </c>
      <c r="R6" s="8" t="s">
        <v>80</v>
      </c>
      <c r="S6" s="8" t="s">
        <v>209</v>
      </c>
      <c r="T6" s="8" t="s">
        <v>129</v>
      </c>
      <c r="U6" s="8" t="s">
        <v>210</v>
      </c>
      <c r="V6" s="8" t="s">
        <v>211</v>
      </c>
      <c r="W6" s="8" t="s">
        <v>73</v>
      </c>
      <c r="X6" s="8" t="s">
        <v>73</v>
      </c>
      <c r="Y6" s="8" t="s">
        <v>80</v>
      </c>
      <c r="Z6" s="8" t="s">
        <v>209</v>
      </c>
      <c r="AA6" s="8" t="s">
        <v>70</v>
      </c>
      <c r="AB6" s="8" t="s">
        <v>212</v>
      </c>
      <c r="AC6" s="8" t="s">
        <v>93</v>
      </c>
      <c r="AD6" s="8" t="s">
        <v>213</v>
      </c>
      <c r="AE6" s="8" t="s">
        <v>213</v>
      </c>
      <c r="AF6" s="8" t="s">
        <v>80</v>
      </c>
      <c r="AG6" s="8" t="s">
        <v>209</v>
      </c>
      <c r="AH6" s="8" t="s">
        <v>70</v>
      </c>
      <c r="AI6" s="8" t="s">
        <v>214</v>
      </c>
      <c r="AJ6" s="8" t="s">
        <v>93</v>
      </c>
      <c r="AK6" s="8" t="s">
        <v>85</v>
      </c>
      <c r="AL6" s="8" t="s">
        <v>85</v>
      </c>
      <c r="AM6" s="8" t="s">
        <v>80</v>
      </c>
      <c r="AN6" s="8" t="s">
        <v>209</v>
      </c>
      <c r="AO6" s="8" t="s">
        <v>91</v>
      </c>
      <c r="AP6" s="8" t="s">
        <v>215</v>
      </c>
      <c r="AQ6" s="8" t="s">
        <v>93</v>
      </c>
      <c r="AR6" s="8" t="s">
        <v>91</v>
      </c>
      <c r="AS6" s="8" t="s">
        <v>216</v>
      </c>
      <c r="AT6" s="8" t="s">
        <v>93</v>
      </c>
      <c r="AU6" s="8" t="s">
        <v>91</v>
      </c>
      <c r="AV6" s="8" t="s">
        <v>217</v>
      </c>
      <c r="AW6" s="8" t="s">
        <v>93</v>
      </c>
      <c r="AX6" s="8" t="s">
        <v>91</v>
      </c>
      <c r="AY6" s="8" t="s">
        <v>218</v>
      </c>
      <c r="AZ6" s="8" t="s">
        <v>93</v>
      </c>
      <c r="BA6" s="8" t="s">
        <v>91</v>
      </c>
      <c r="BB6" s="8" t="s">
        <v>219</v>
      </c>
      <c r="BC6" s="8" t="s">
        <v>93</v>
      </c>
      <c r="BD6" s="8" t="s">
        <v>91</v>
      </c>
      <c r="BE6" s="8" t="s">
        <v>220</v>
      </c>
      <c r="BF6" s="8" t="s">
        <v>93</v>
      </c>
    </row>
    <row r="7" spans="1:58" s="2" customFormat="1" ht="14.25" x14ac:dyDescent="0.2">
      <c r="A7" s="8">
        <v>6</v>
      </c>
      <c r="B7" s="15">
        <v>2</v>
      </c>
      <c r="C7" s="7">
        <v>29019403</v>
      </c>
      <c r="D7" s="8" t="s">
        <v>1</v>
      </c>
      <c r="E7" s="9">
        <v>41169</v>
      </c>
      <c r="F7" s="8" t="s">
        <v>4</v>
      </c>
      <c r="G7" s="8" t="s">
        <v>12</v>
      </c>
      <c r="H7" s="13">
        <v>39900</v>
      </c>
      <c r="I7" s="21"/>
      <c r="J7" s="8">
        <v>27.1</v>
      </c>
      <c r="K7" s="8">
        <v>66.7</v>
      </c>
      <c r="L7" s="8" t="s">
        <v>68</v>
      </c>
      <c r="M7" s="8" t="s">
        <v>82</v>
      </c>
      <c r="N7" s="8" t="s">
        <v>221</v>
      </c>
      <c r="O7" s="8" t="s">
        <v>93</v>
      </c>
      <c r="P7" s="8" t="s">
        <v>176</v>
      </c>
      <c r="Q7" s="8" t="s">
        <v>176</v>
      </c>
      <c r="R7" s="8" t="s">
        <v>74</v>
      </c>
      <c r="S7" s="8" t="s">
        <v>151</v>
      </c>
      <c r="T7" s="8" t="s">
        <v>82</v>
      </c>
      <c r="U7" s="8" t="s">
        <v>222</v>
      </c>
      <c r="V7" s="8" t="s">
        <v>93</v>
      </c>
      <c r="W7" s="8" t="s">
        <v>135</v>
      </c>
      <c r="X7" s="8" t="s">
        <v>135</v>
      </c>
      <c r="Y7" s="8" t="s">
        <v>74</v>
      </c>
      <c r="Z7" s="8" t="s">
        <v>151</v>
      </c>
      <c r="AA7" s="8" t="s">
        <v>82</v>
      </c>
      <c r="AB7" s="8" t="s">
        <v>223</v>
      </c>
      <c r="AC7" s="8" t="s">
        <v>93</v>
      </c>
      <c r="AD7" s="8" t="s">
        <v>197</v>
      </c>
      <c r="AE7" s="8" t="s">
        <v>197</v>
      </c>
      <c r="AF7" s="8" t="s">
        <v>74</v>
      </c>
      <c r="AG7" s="8" t="s">
        <v>151</v>
      </c>
      <c r="AH7" s="8" t="s">
        <v>82</v>
      </c>
      <c r="AI7" s="8" t="s">
        <v>224</v>
      </c>
      <c r="AJ7" s="8" t="s">
        <v>93</v>
      </c>
      <c r="AK7" s="8" t="s">
        <v>135</v>
      </c>
      <c r="AL7" s="8" t="s">
        <v>135</v>
      </c>
      <c r="AM7" s="8" t="s">
        <v>74</v>
      </c>
      <c r="AN7" s="8" t="s">
        <v>151</v>
      </c>
      <c r="AO7" s="8" t="s">
        <v>91</v>
      </c>
      <c r="AP7" s="8" t="s">
        <v>225</v>
      </c>
      <c r="AQ7" s="8" t="s">
        <v>93</v>
      </c>
      <c r="AR7" s="8" t="s">
        <v>91</v>
      </c>
      <c r="AS7" s="8" t="s">
        <v>226</v>
      </c>
      <c r="AT7" s="8" t="s">
        <v>93</v>
      </c>
      <c r="AU7" s="8" t="s">
        <v>91</v>
      </c>
      <c r="AV7" s="8" t="s">
        <v>227</v>
      </c>
      <c r="AW7" s="8" t="s">
        <v>93</v>
      </c>
      <c r="AX7" s="8" t="s">
        <v>91</v>
      </c>
      <c r="AY7" s="8" t="s">
        <v>228</v>
      </c>
      <c r="AZ7" s="8" t="s">
        <v>93</v>
      </c>
      <c r="BA7" s="8" t="s">
        <v>91</v>
      </c>
      <c r="BB7" s="8" t="s">
        <v>229</v>
      </c>
      <c r="BC7" s="8" t="s">
        <v>93</v>
      </c>
      <c r="BD7" s="8" t="s">
        <v>91</v>
      </c>
      <c r="BE7" s="8" t="s">
        <v>230</v>
      </c>
      <c r="BF7" s="8" t="s">
        <v>93</v>
      </c>
    </row>
    <row r="8" spans="1:58" s="2" customFormat="1" ht="14.25" x14ac:dyDescent="0.2">
      <c r="A8" s="8">
        <v>7</v>
      </c>
      <c r="B8" s="15">
        <v>2</v>
      </c>
      <c r="C8" s="7">
        <v>29019767</v>
      </c>
      <c r="D8" s="8" t="s">
        <v>1</v>
      </c>
      <c r="E8" s="9">
        <v>41172</v>
      </c>
      <c r="F8" s="8" t="s">
        <v>4</v>
      </c>
      <c r="G8" s="8" t="s">
        <v>13</v>
      </c>
      <c r="H8" s="13">
        <v>39900</v>
      </c>
      <c r="I8" s="22"/>
      <c r="J8" s="8">
        <v>27.2</v>
      </c>
      <c r="K8" s="8">
        <v>66.7</v>
      </c>
      <c r="L8" s="8" t="s">
        <v>68</v>
      </c>
      <c r="M8" s="8" t="s">
        <v>198</v>
      </c>
      <c r="N8" s="8" t="s">
        <v>231</v>
      </c>
      <c r="O8" s="8" t="s">
        <v>99</v>
      </c>
      <c r="P8" s="8" t="s">
        <v>163</v>
      </c>
      <c r="Q8" s="8" t="s">
        <v>163</v>
      </c>
      <c r="R8" s="8" t="s">
        <v>80</v>
      </c>
      <c r="S8" s="8" t="s">
        <v>232</v>
      </c>
      <c r="T8" s="8" t="s">
        <v>70</v>
      </c>
      <c r="U8" s="8" t="s">
        <v>233</v>
      </c>
      <c r="V8" s="8" t="s">
        <v>93</v>
      </c>
      <c r="W8" s="8" t="s">
        <v>234</v>
      </c>
      <c r="X8" s="8" t="s">
        <v>234</v>
      </c>
      <c r="Y8" s="8" t="s">
        <v>235</v>
      </c>
      <c r="Z8" s="8" t="s">
        <v>236</v>
      </c>
      <c r="AA8" s="8" t="s">
        <v>198</v>
      </c>
      <c r="AB8" s="8" t="s">
        <v>237</v>
      </c>
      <c r="AC8" s="8" t="s">
        <v>99</v>
      </c>
      <c r="AD8" s="8" t="s">
        <v>238</v>
      </c>
      <c r="AE8" s="8" t="s">
        <v>238</v>
      </c>
      <c r="AF8" s="8" t="s">
        <v>80</v>
      </c>
      <c r="AG8" s="8" t="s">
        <v>232</v>
      </c>
      <c r="AH8" s="8" t="s">
        <v>82</v>
      </c>
      <c r="AI8" s="8" t="s">
        <v>239</v>
      </c>
      <c r="AJ8" s="8" t="s">
        <v>93</v>
      </c>
      <c r="AK8" s="8" t="s">
        <v>240</v>
      </c>
      <c r="AL8" s="8" t="s">
        <v>240</v>
      </c>
      <c r="AM8" s="8" t="s">
        <v>80</v>
      </c>
      <c r="AN8" s="8" t="s">
        <v>232</v>
      </c>
      <c r="AO8" s="8" t="s">
        <v>119</v>
      </c>
      <c r="AP8" s="8" t="s">
        <v>241</v>
      </c>
      <c r="AQ8" s="8" t="s">
        <v>132</v>
      </c>
      <c r="AR8" s="8" t="s">
        <v>119</v>
      </c>
      <c r="AS8" s="8" t="s">
        <v>242</v>
      </c>
      <c r="AT8" s="8" t="s">
        <v>93</v>
      </c>
      <c r="AU8" s="8" t="s">
        <v>91</v>
      </c>
      <c r="AV8" s="8" t="s">
        <v>243</v>
      </c>
      <c r="AW8" s="8" t="s">
        <v>93</v>
      </c>
      <c r="AX8" s="8" t="s">
        <v>91</v>
      </c>
      <c r="AY8" s="8" t="s">
        <v>244</v>
      </c>
      <c r="AZ8" s="8" t="s">
        <v>93</v>
      </c>
      <c r="BA8" s="8" t="s">
        <v>91</v>
      </c>
      <c r="BB8" s="8" t="s">
        <v>245</v>
      </c>
      <c r="BC8" s="8" t="s">
        <v>93</v>
      </c>
      <c r="BD8" s="8" t="s">
        <v>91</v>
      </c>
      <c r="BE8" s="8" t="s">
        <v>246</v>
      </c>
      <c r="BF8" s="8" t="s">
        <v>93</v>
      </c>
    </row>
    <row r="9" spans="1:58" s="2" customFormat="1" ht="14.25" x14ac:dyDescent="0.2">
      <c r="A9" s="8">
        <v>8</v>
      </c>
      <c r="B9" s="15">
        <v>3</v>
      </c>
      <c r="C9" s="7">
        <v>29033990</v>
      </c>
      <c r="D9" s="8" t="s">
        <v>1</v>
      </c>
      <c r="E9" s="9">
        <v>41729</v>
      </c>
      <c r="F9" s="8" t="s">
        <v>4</v>
      </c>
      <c r="G9" s="8" t="s">
        <v>9</v>
      </c>
      <c r="H9" s="13">
        <v>49300</v>
      </c>
      <c r="I9" s="20">
        <f>SUM(H9:H13)</f>
        <v>246500</v>
      </c>
      <c r="J9" s="19">
        <v>27</v>
      </c>
      <c r="K9" s="8">
        <v>66.7</v>
      </c>
      <c r="L9" s="8" t="s">
        <v>68</v>
      </c>
      <c r="M9" s="8" t="s">
        <v>247</v>
      </c>
      <c r="N9" s="8" t="s">
        <v>154</v>
      </c>
      <c r="O9" s="8" t="s">
        <v>248</v>
      </c>
      <c r="P9" s="8" t="s">
        <v>104</v>
      </c>
      <c r="Q9" s="8" t="s">
        <v>104</v>
      </c>
      <c r="R9" s="8" t="s">
        <v>80</v>
      </c>
      <c r="S9" s="8" t="s">
        <v>184</v>
      </c>
      <c r="T9" s="8" t="s">
        <v>247</v>
      </c>
      <c r="U9" s="8" t="s">
        <v>186</v>
      </c>
      <c r="V9" s="8" t="s">
        <v>248</v>
      </c>
      <c r="W9" s="8" t="s">
        <v>104</v>
      </c>
      <c r="X9" s="8" t="s">
        <v>73</v>
      </c>
      <c r="Y9" s="8" t="s">
        <v>80</v>
      </c>
      <c r="Z9" s="8" t="s">
        <v>249</v>
      </c>
      <c r="AA9" s="8" t="s">
        <v>129</v>
      </c>
      <c r="AB9" s="8" t="s">
        <v>250</v>
      </c>
      <c r="AC9" s="8" t="s">
        <v>114</v>
      </c>
      <c r="AD9" s="8" t="s">
        <v>127</v>
      </c>
      <c r="AE9" s="8" t="s">
        <v>79</v>
      </c>
      <c r="AF9" s="8" t="s">
        <v>80</v>
      </c>
      <c r="AG9" s="8" t="s">
        <v>249</v>
      </c>
      <c r="AH9" s="8" t="s">
        <v>247</v>
      </c>
      <c r="AI9" s="8" t="s">
        <v>251</v>
      </c>
      <c r="AJ9" s="8" t="s">
        <v>132</v>
      </c>
      <c r="AK9" s="8" t="s">
        <v>127</v>
      </c>
      <c r="AL9" s="8" t="s">
        <v>79</v>
      </c>
      <c r="AM9" s="8" t="s">
        <v>80</v>
      </c>
      <c r="AN9" s="8" t="s">
        <v>249</v>
      </c>
      <c r="AO9" s="8" t="s">
        <v>91</v>
      </c>
      <c r="AP9" s="8" t="s">
        <v>252</v>
      </c>
      <c r="AQ9" s="8" t="s">
        <v>132</v>
      </c>
      <c r="AR9" s="8" t="s">
        <v>91</v>
      </c>
      <c r="AS9" s="8" t="s">
        <v>253</v>
      </c>
      <c r="AT9" s="8" t="s">
        <v>132</v>
      </c>
      <c r="AU9" s="8" t="s">
        <v>91</v>
      </c>
      <c r="AV9" s="8" t="s">
        <v>254</v>
      </c>
      <c r="AW9" s="8" t="s">
        <v>248</v>
      </c>
      <c r="AX9" s="8" t="s">
        <v>91</v>
      </c>
      <c r="AY9" s="8" t="s">
        <v>255</v>
      </c>
      <c r="AZ9" s="8" t="s">
        <v>248</v>
      </c>
      <c r="BA9" s="8" t="s">
        <v>91</v>
      </c>
      <c r="BB9" s="8" t="s">
        <v>256</v>
      </c>
      <c r="BC9" s="8" t="s">
        <v>248</v>
      </c>
      <c r="BD9" s="8" t="s">
        <v>91</v>
      </c>
      <c r="BE9" s="8" t="s">
        <v>257</v>
      </c>
      <c r="BF9" s="8" t="s">
        <v>248</v>
      </c>
    </row>
    <row r="10" spans="1:58" s="2" customFormat="1" ht="14.25" x14ac:dyDescent="0.2">
      <c r="A10" s="8">
        <v>9</v>
      </c>
      <c r="B10" s="15">
        <v>3</v>
      </c>
      <c r="C10" s="7">
        <v>29034394</v>
      </c>
      <c r="D10" s="8" t="s">
        <v>1</v>
      </c>
      <c r="E10" s="9">
        <v>41729</v>
      </c>
      <c r="F10" s="8" t="s">
        <v>4</v>
      </c>
      <c r="G10" s="8" t="s">
        <v>9</v>
      </c>
      <c r="H10" s="13">
        <v>49300</v>
      </c>
      <c r="I10" s="21"/>
      <c r="J10" s="19">
        <v>27</v>
      </c>
      <c r="K10" s="8">
        <v>66.7</v>
      </c>
      <c r="L10" s="8" t="s">
        <v>68</v>
      </c>
      <c r="M10" s="8" t="s">
        <v>70</v>
      </c>
      <c r="N10" s="8" t="s">
        <v>258</v>
      </c>
      <c r="O10" s="8" t="s">
        <v>84</v>
      </c>
      <c r="P10" s="8" t="s">
        <v>130</v>
      </c>
      <c r="Q10" s="8" t="s">
        <v>90</v>
      </c>
      <c r="R10" s="8" t="s">
        <v>259</v>
      </c>
      <c r="S10" s="8" t="s">
        <v>260</v>
      </c>
      <c r="T10" s="8" t="s">
        <v>82</v>
      </c>
      <c r="U10" s="8" t="s">
        <v>261</v>
      </c>
      <c r="V10" s="8" t="s">
        <v>84</v>
      </c>
      <c r="W10" s="8" t="s">
        <v>79</v>
      </c>
      <c r="X10" s="8" t="s">
        <v>126</v>
      </c>
      <c r="Y10" s="8" t="s">
        <v>259</v>
      </c>
      <c r="Z10" s="8" t="s">
        <v>260</v>
      </c>
      <c r="AA10" s="8" t="s">
        <v>82</v>
      </c>
      <c r="AB10" s="8" t="s">
        <v>262</v>
      </c>
      <c r="AC10" s="8" t="s">
        <v>263</v>
      </c>
      <c r="AD10" s="8" t="s">
        <v>73</v>
      </c>
      <c r="AE10" s="8" t="s">
        <v>130</v>
      </c>
      <c r="AF10" s="8" t="s">
        <v>259</v>
      </c>
      <c r="AG10" s="8" t="s">
        <v>260</v>
      </c>
      <c r="AH10" s="8" t="s">
        <v>70</v>
      </c>
      <c r="AI10" s="8" t="s">
        <v>264</v>
      </c>
      <c r="AJ10" s="8" t="s">
        <v>114</v>
      </c>
      <c r="AK10" s="8" t="s">
        <v>73</v>
      </c>
      <c r="AL10" s="8" t="s">
        <v>130</v>
      </c>
      <c r="AM10" s="8" t="s">
        <v>259</v>
      </c>
      <c r="AN10" s="8" t="s">
        <v>260</v>
      </c>
      <c r="AO10" s="8" t="s">
        <v>91</v>
      </c>
      <c r="AP10" s="8" t="s">
        <v>265</v>
      </c>
      <c r="AQ10" s="8" t="s">
        <v>132</v>
      </c>
      <c r="AR10" s="8" t="s">
        <v>91</v>
      </c>
      <c r="AS10" s="8" t="s">
        <v>266</v>
      </c>
      <c r="AT10" s="8" t="s">
        <v>132</v>
      </c>
      <c r="AU10" s="8" t="s">
        <v>91</v>
      </c>
      <c r="AV10" s="8" t="s">
        <v>267</v>
      </c>
      <c r="AW10" s="8" t="s">
        <v>248</v>
      </c>
      <c r="AX10" s="8" t="s">
        <v>91</v>
      </c>
      <c r="AY10" s="8" t="s">
        <v>268</v>
      </c>
      <c r="AZ10" s="8" t="s">
        <v>248</v>
      </c>
      <c r="BA10" s="8" t="s">
        <v>91</v>
      </c>
      <c r="BB10" s="8" t="s">
        <v>269</v>
      </c>
      <c r="BC10" s="8" t="s">
        <v>248</v>
      </c>
      <c r="BD10" s="8" t="s">
        <v>91</v>
      </c>
      <c r="BE10" s="8" t="s">
        <v>270</v>
      </c>
      <c r="BF10" s="8" t="s">
        <v>248</v>
      </c>
    </row>
    <row r="11" spans="1:58" s="2" customFormat="1" ht="14.25" x14ac:dyDescent="0.2">
      <c r="A11" s="8">
        <v>10</v>
      </c>
      <c r="B11" s="15">
        <v>3</v>
      </c>
      <c r="C11" s="7">
        <v>29035094</v>
      </c>
      <c r="D11" s="8" t="s">
        <v>1</v>
      </c>
      <c r="E11" s="9">
        <v>41729</v>
      </c>
      <c r="F11" s="8" t="s">
        <v>4</v>
      </c>
      <c r="G11" s="8" t="s">
        <v>9</v>
      </c>
      <c r="H11" s="13">
        <v>49300</v>
      </c>
      <c r="I11" s="21"/>
      <c r="J11" s="8">
        <v>27.1</v>
      </c>
      <c r="K11" s="8">
        <v>66.7</v>
      </c>
      <c r="L11" s="8" t="s">
        <v>68</v>
      </c>
      <c r="M11" s="8" t="s">
        <v>82</v>
      </c>
      <c r="N11" s="8" t="s">
        <v>271</v>
      </c>
      <c r="O11" s="8" t="s">
        <v>272</v>
      </c>
      <c r="P11" s="8" t="s">
        <v>273</v>
      </c>
      <c r="Q11" s="8" t="s">
        <v>273</v>
      </c>
      <c r="R11" s="8" t="s">
        <v>80</v>
      </c>
      <c r="S11" s="8" t="s">
        <v>249</v>
      </c>
      <c r="T11" s="8" t="s">
        <v>247</v>
      </c>
      <c r="U11" s="8" t="s">
        <v>74</v>
      </c>
      <c r="V11" s="8" t="s">
        <v>248</v>
      </c>
      <c r="W11" s="8" t="s">
        <v>130</v>
      </c>
      <c r="X11" s="8" t="s">
        <v>130</v>
      </c>
      <c r="Y11" s="8" t="s">
        <v>80</v>
      </c>
      <c r="Z11" s="8" t="s">
        <v>249</v>
      </c>
      <c r="AA11" s="8" t="s">
        <v>70</v>
      </c>
      <c r="AB11" s="8" t="s">
        <v>274</v>
      </c>
      <c r="AC11" s="8" t="s">
        <v>275</v>
      </c>
      <c r="AD11" s="8" t="s">
        <v>276</v>
      </c>
      <c r="AE11" s="8" t="s">
        <v>121</v>
      </c>
      <c r="AF11" s="8" t="s">
        <v>80</v>
      </c>
      <c r="AG11" s="8" t="s">
        <v>151</v>
      </c>
      <c r="AH11" s="8" t="s">
        <v>70</v>
      </c>
      <c r="AI11" s="8" t="s">
        <v>277</v>
      </c>
      <c r="AJ11" s="8" t="s">
        <v>132</v>
      </c>
      <c r="AK11" s="8" t="s">
        <v>129</v>
      </c>
      <c r="AL11" s="8" t="s">
        <v>129</v>
      </c>
      <c r="AM11" s="8" t="s">
        <v>80</v>
      </c>
      <c r="AN11" s="8" t="s">
        <v>278</v>
      </c>
      <c r="AO11" s="8" t="s">
        <v>91</v>
      </c>
      <c r="AP11" s="8" t="s">
        <v>279</v>
      </c>
      <c r="AQ11" s="8" t="s">
        <v>132</v>
      </c>
      <c r="AR11" s="8" t="s">
        <v>91</v>
      </c>
      <c r="AS11" s="8" t="s">
        <v>280</v>
      </c>
      <c r="AT11" s="8" t="s">
        <v>132</v>
      </c>
      <c r="AU11" s="8" t="s">
        <v>91</v>
      </c>
      <c r="AV11" s="8" t="s">
        <v>281</v>
      </c>
      <c r="AW11" s="8" t="s">
        <v>248</v>
      </c>
      <c r="AX11" s="8" t="s">
        <v>91</v>
      </c>
      <c r="AY11" s="8" t="s">
        <v>282</v>
      </c>
      <c r="AZ11" s="8" t="s">
        <v>248</v>
      </c>
      <c r="BA11" s="8" t="s">
        <v>91</v>
      </c>
      <c r="BB11" s="8" t="s">
        <v>283</v>
      </c>
      <c r="BC11" s="8" t="s">
        <v>248</v>
      </c>
      <c r="BD11" s="8" t="s">
        <v>91</v>
      </c>
      <c r="BE11" s="8" t="s">
        <v>284</v>
      </c>
      <c r="BF11" s="8" t="s">
        <v>248</v>
      </c>
    </row>
    <row r="12" spans="1:58" s="2" customFormat="1" ht="14.25" x14ac:dyDescent="0.2">
      <c r="A12" s="8">
        <v>11</v>
      </c>
      <c r="B12" s="15">
        <v>3</v>
      </c>
      <c r="C12" s="7">
        <v>29562196</v>
      </c>
      <c r="D12" s="8" t="s">
        <v>1</v>
      </c>
      <c r="E12" s="9">
        <v>41712</v>
      </c>
      <c r="F12" s="8" t="s">
        <v>4</v>
      </c>
      <c r="G12" s="8" t="s">
        <v>9</v>
      </c>
      <c r="H12" s="13">
        <v>49300</v>
      </c>
      <c r="I12" s="21"/>
      <c r="J12" s="8">
        <v>27.1</v>
      </c>
      <c r="K12" s="8">
        <v>66.7</v>
      </c>
      <c r="L12" s="8" t="s">
        <v>68</v>
      </c>
      <c r="M12" s="8" t="s">
        <v>82</v>
      </c>
      <c r="N12" s="8" t="s">
        <v>372</v>
      </c>
      <c r="O12" s="8" t="s">
        <v>208</v>
      </c>
      <c r="P12" s="8" t="s">
        <v>127</v>
      </c>
      <c r="Q12" s="8" t="s">
        <v>79</v>
      </c>
      <c r="R12" s="8" t="s">
        <v>80</v>
      </c>
      <c r="S12" s="8" t="s">
        <v>373</v>
      </c>
      <c r="T12" s="8" t="s">
        <v>82</v>
      </c>
      <c r="U12" s="8" t="s">
        <v>374</v>
      </c>
      <c r="V12" s="8" t="s">
        <v>89</v>
      </c>
      <c r="W12" s="8" t="s">
        <v>273</v>
      </c>
      <c r="X12" s="8" t="s">
        <v>273</v>
      </c>
      <c r="Y12" s="8" t="s">
        <v>80</v>
      </c>
      <c r="Z12" s="8" t="s">
        <v>373</v>
      </c>
      <c r="AA12" s="8" t="s">
        <v>70</v>
      </c>
      <c r="AB12" s="8" t="s">
        <v>375</v>
      </c>
      <c r="AC12" s="8" t="s">
        <v>376</v>
      </c>
      <c r="AD12" s="8" t="s">
        <v>213</v>
      </c>
      <c r="AE12" s="8" t="s">
        <v>213</v>
      </c>
      <c r="AF12" s="8" t="s">
        <v>80</v>
      </c>
      <c r="AG12" s="8" t="s">
        <v>373</v>
      </c>
      <c r="AH12" s="8" t="s">
        <v>377</v>
      </c>
      <c r="AI12" s="8" t="s">
        <v>378</v>
      </c>
      <c r="AJ12" s="8" t="s">
        <v>114</v>
      </c>
      <c r="AK12" s="8" t="s">
        <v>129</v>
      </c>
      <c r="AL12" s="8" t="s">
        <v>194</v>
      </c>
      <c r="AM12" s="8" t="s">
        <v>379</v>
      </c>
      <c r="AN12" s="8" t="s">
        <v>209</v>
      </c>
      <c r="AO12" s="8" t="s">
        <v>91</v>
      </c>
      <c r="AP12" s="8" t="s">
        <v>380</v>
      </c>
      <c r="AQ12" s="8" t="s">
        <v>132</v>
      </c>
      <c r="AR12" s="8" t="s">
        <v>91</v>
      </c>
      <c r="AS12" s="8" t="s">
        <v>381</v>
      </c>
      <c r="AT12" s="8" t="s">
        <v>132</v>
      </c>
      <c r="AU12" s="8" t="s">
        <v>91</v>
      </c>
      <c r="AV12" s="8" t="s">
        <v>382</v>
      </c>
      <c r="AW12" s="8" t="s">
        <v>132</v>
      </c>
      <c r="AX12" s="8" t="s">
        <v>91</v>
      </c>
      <c r="AY12" s="8" t="s">
        <v>383</v>
      </c>
      <c r="AZ12" s="8" t="s">
        <v>132</v>
      </c>
      <c r="BA12" s="8" t="s">
        <v>91</v>
      </c>
      <c r="BB12" s="8" t="s">
        <v>384</v>
      </c>
      <c r="BC12" s="8" t="s">
        <v>132</v>
      </c>
      <c r="BD12" s="8" t="s">
        <v>91</v>
      </c>
      <c r="BE12" s="8" t="s">
        <v>385</v>
      </c>
      <c r="BF12" s="8" t="s">
        <v>132</v>
      </c>
    </row>
    <row r="13" spans="1:58" s="2" customFormat="1" ht="14.25" x14ac:dyDescent="0.2">
      <c r="A13" s="8">
        <v>12</v>
      </c>
      <c r="B13" s="15">
        <v>3</v>
      </c>
      <c r="C13" s="7">
        <v>29567294</v>
      </c>
      <c r="D13" s="8" t="s">
        <v>1</v>
      </c>
      <c r="E13" s="9">
        <v>41722</v>
      </c>
      <c r="F13" s="8" t="s">
        <v>4</v>
      </c>
      <c r="G13" s="8" t="s">
        <v>9</v>
      </c>
      <c r="H13" s="13">
        <v>49300</v>
      </c>
      <c r="I13" s="22"/>
      <c r="J13" s="19">
        <v>27</v>
      </c>
      <c r="K13" s="8">
        <v>66.7</v>
      </c>
      <c r="L13" s="8" t="s">
        <v>68</v>
      </c>
      <c r="M13" s="8" t="s">
        <v>247</v>
      </c>
      <c r="N13" s="8" t="s">
        <v>386</v>
      </c>
      <c r="O13" s="8" t="s">
        <v>248</v>
      </c>
      <c r="P13" s="8" t="s">
        <v>194</v>
      </c>
      <c r="Q13" s="8" t="s">
        <v>194</v>
      </c>
      <c r="R13" s="8" t="s">
        <v>387</v>
      </c>
      <c r="S13" s="8" t="s">
        <v>184</v>
      </c>
      <c r="T13" s="8" t="s">
        <v>247</v>
      </c>
      <c r="U13" s="8" t="s">
        <v>388</v>
      </c>
      <c r="V13" s="8" t="s">
        <v>132</v>
      </c>
      <c r="W13" s="8" t="s">
        <v>213</v>
      </c>
      <c r="X13" s="8" t="s">
        <v>79</v>
      </c>
      <c r="Y13" s="8" t="s">
        <v>80</v>
      </c>
      <c r="Z13" s="8" t="s">
        <v>389</v>
      </c>
      <c r="AA13" s="8" t="s">
        <v>247</v>
      </c>
      <c r="AB13" s="8" t="s">
        <v>390</v>
      </c>
      <c r="AC13" s="8" t="s">
        <v>132</v>
      </c>
      <c r="AD13" s="8" t="s">
        <v>186</v>
      </c>
      <c r="AE13" s="8" t="s">
        <v>126</v>
      </c>
      <c r="AF13" s="8" t="s">
        <v>80</v>
      </c>
      <c r="AG13" s="8" t="s">
        <v>389</v>
      </c>
      <c r="AH13" s="8" t="s">
        <v>198</v>
      </c>
      <c r="AI13" s="8" t="s">
        <v>391</v>
      </c>
      <c r="AJ13" s="8" t="s">
        <v>132</v>
      </c>
      <c r="AK13" s="8" t="s">
        <v>85</v>
      </c>
      <c r="AL13" s="8" t="s">
        <v>85</v>
      </c>
      <c r="AM13" s="8" t="s">
        <v>80</v>
      </c>
      <c r="AN13" s="8" t="s">
        <v>389</v>
      </c>
      <c r="AO13" s="8" t="s">
        <v>91</v>
      </c>
      <c r="AP13" s="8" t="s">
        <v>392</v>
      </c>
      <c r="AQ13" s="8" t="s">
        <v>132</v>
      </c>
      <c r="AR13" s="8" t="s">
        <v>91</v>
      </c>
      <c r="AS13" s="8" t="s">
        <v>393</v>
      </c>
      <c r="AT13" s="8" t="s">
        <v>132</v>
      </c>
      <c r="AU13" s="8" t="s">
        <v>91</v>
      </c>
      <c r="AV13" s="8" t="s">
        <v>394</v>
      </c>
      <c r="AW13" s="8" t="s">
        <v>248</v>
      </c>
      <c r="AX13" s="8" t="s">
        <v>91</v>
      </c>
      <c r="AY13" s="8" t="s">
        <v>395</v>
      </c>
      <c r="AZ13" s="8" t="s">
        <v>248</v>
      </c>
      <c r="BA13" s="8" t="s">
        <v>91</v>
      </c>
      <c r="BB13" s="8" t="s">
        <v>396</v>
      </c>
      <c r="BC13" s="8" t="s">
        <v>248</v>
      </c>
      <c r="BD13" s="8" t="s">
        <v>91</v>
      </c>
      <c r="BE13" s="8" t="s">
        <v>397</v>
      </c>
      <c r="BF13" s="8" t="s">
        <v>248</v>
      </c>
    </row>
    <row r="14" spans="1:58" s="2" customFormat="1" ht="14.25" x14ac:dyDescent="0.2">
      <c r="A14" s="8">
        <v>13</v>
      </c>
      <c r="B14" s="15">
        <v>4</v>
      </c>
      <c r="C14" s="7">
        <v>29567898</v>
      </c>
      <c r="D14" s="8" t="s">
        <v>1</v>
      </c>
      <c r="E14" s="9">
        <v>41722</v>
      </c>
      <c r="F14" s="8" t="s">
        <v>4</v>
      </c>
      <c r="G14" s="8" t="s">
        <v>9</v>
      </c>
      <c r="H14" s="13">
        <v>49300</v>
      </c>
      <c r="I14" s="20">
        <f>SUM(H14:H17)</f>
        <v>197200</v>
      </c>
      <c r="J14" s="8">
        <v>27.1</v>
      </c>
      <c r="K14" s="8">
        <v>66.7</v>
      </c>
      <c r="L14" s="8" t="s">
        <v>68</v>
      </c>
      <c r="M14" s="8" t="s">
        <v>247</v>
      </c>
      <c r="N14" s="8" t="s">
        <v>398</v>
      </c>
      <c r="O14" s="8" t="s">
        <v>132</v>
      </c>
      <c r="P14" s="8" t="s">
        <v>90</v>
      </c>
      <c r="Q14" s="8" t="s">
        <v>90</v>
      </c>
      <c r="R14" s="8" t="s">
        <v>80</v>
      </c>
      <c r="S14" s="8" t="s">
        <v>399</v>
      </c>
      <c r="T14" s="8" t="s">
        <v>198</v>
      </c>
      <c r="U14" s="8" t="s">
        <v>400</v>
      </c>
      <c r="V14" s="8" t="s">
        <v>132</v>
      </c>
      <c r="W14" s="8" t="s">
        <v>90</v>
      </c>
      <c r="X14" s="8" t="s">
        <v>90</v>
      </c>
      <c r="Y14" s="8" t="s">
        <v>80</v>
      </c>
      <c r="Z14" s="8" t="s">
        <v>399</v>
      </c>
      <c r="AA14" s="8" t="s">
        <v>247</v>
      </c>
      <c r="AB14" s="8" t="s">
        <v>401</v>
      </c>
      <c r="AC14" s="8" t="s">
        <v>248</v>
      </c>
      <c r="AD14" s="8" t="s">
        <v>73</v>
      </c>
      <c r="AE14" s="8" t="s">
        <v>104</v>
      </c>
      <c r="AF14" s="8" t="s">
        <v>80</v>
      </c>
      <c r="AG14" s="8" t="s">
        <v>399</v>
      </c>
      <c r="AH14" s="8" t="s">
        <v>247</v>
      </c>
      <c r="AI14" s="8" t="s">
        <v>402</v>
      </c>
      <c r="AJ14" s="8" t="s">
        <v>132</v>
      </c>
      <c r="AK14" s="8" t="s">
        <v>73</v>
      </c>
      <c r="AL14" s="8" t="s">
        <v>73</v>
      </c>
      <c r="AM14" s="8" t="s">
        <v>80</v>
      </c>
      <c r="AN14" s="8" t="s">
        <v>399</v>
      </c>
      <c r="AO14" s="8" t="s">
        <v>91</v>
      </c>
      <c r="AP14" s="8" t="s">
        <v>403</v>
      </c>
      <c r="AQ14" s="8" t="s">
        <v>132</v>
      </c>
      <c r="AR14" s="8" t="s">
        <v>91</v>
      </c>
      <c r="AS14" s="8" t="s">
        <v>404</v>
      </c>
      <c r="AT14" s="8" t="s">
        <v>132</v>
      </c>
      <c r="AU14" s="8" t="s">
        <v>91</v>
      </c>
      <c r="AV14" s="8" t="s">
        <v>405</v>
      </c>
      <c r="AW14" s="8" t="s">
        <v>248</v>
      </c>
      <c r="AX14" s="8" t="s">
        <v>91</v>
      </c>
      <c r="AY14" s="8" t="s">
        <v>406</v>
      </c>
      <c r="AZ14" s="8" t="s">
        <v>248</v>
      </c>
      <c r="BA14" s="8" t="s">
        <v>91</v>
      </c>
      <c r="BB14" s="8" t="s">
        <v>407</v>
      </c>
      <c r="BC14" s="8" t="s">
        <v>248</v>
      </c>
      <c r="BD14" s="8" t="s">
        <v>91</v>
      </c>
      <c r="BE14" s="8" t="s">
        <v>408</v>
      </c>
      <c r="BF14" s="8" t="s">
        <v>248</v>
      </c>
    </row>
    <row r="15" spans="1:58" s="2" customFormat="1" ht="14.25" x14ac:dyDescent="0.2">
      <c r="A15" s="8">
        <v>14</v>
      </c>
      <c r="B15" s="15">
        <v>4</v>
      </c>
      <c r="C15" s="7">
        <v>29568391</v>
      </c>
      <c r="D15" s="8" t="s">
        <v>1</v>
      </c>
      <c r="E15" s="9">
        <v>41722</v>
      </c>
      <c r="F15" s="8" t="s">
        <v>4</v>
      </c>
      <c r="G15" s="8" t="s">
        <v>9</v>
      </c>
      <c r="H15" s="13">
        <v>49300</v>
      </c>
      <c r="I15" s="21"/>
      <c r="J15" s="8">
        <v>27.1</v>
      </c>
      <c r="K15" s="8">
        <v>66.7</v>
      </c>
      <c r="L15" s="8" t="s">
        <v>68</v>
      </c>
      <c r="M15" s="8" t="s">
        <v>247</v>
      </c>
      <c r="N15" s="8" t="s">
        <v>423</v>
      </c>
      <c r="O15" s="8" t="s">
        <v>248</v>
      </c>
      <c r="P15" s="8" t="s">
        <v>103</v>
      </c>
      <c r="Q15" s="8" t="s">
        <v>103</v>
      </c>
      <c r="R15" s="8" t="s">
        <v>80</v>
      </c>
      <c r="S15" s="8" t="s">
        <v>249</v>
      </c>
      <c r="T15" s="8" t="s">
        <v>70</v>
      </c>
      <c r="U15" s="8" t="s">
        <v>424</v>
      </c>
      <c r="V15" s="8" t="s">
        <v>93</v>
      </c>
      <c r="W15" s="8" t="s">
        <v>126</v>
      </c>
      <c r="X15" s="8" t="s">
        <v>186</v>
      </c>
      <c r="Y15" s="8" t="s">
        <v>80</v>
      </c>
      <c r="Z15" s="8" t="s">
        <v>425</v>
      </c>
      <c r="AA15" s="8" t="s">
        <v>70</v>
      </c>
      <c r="AB15" s="8" t="s">
        <v>426</v>
      </c>
      <c r="AC15" s="8" t="s">
        <v>248</v>
      </c>
      <c r="AD15" s="8" t="s">
        <v>126</v>
      </c>
      <c r="AE15" s="8" t="s">
        <v>186</v>
      </c>
      <c r="AF15" s="8" t="s">
        <v>80</v>
      </c>
      <c r="AG15" s="8" t="s">
        <v>249</v>
      </c>
      <c r="AH15" s="8" t="s">
        <v>129</v>
      </c>
      <c r="AI15" s="8" t="s">
        <v>427</v>
      </c>
      <c r="AJ15" s="8" t="s">
        <v>84</v>
      </c>
      <c r="AK15" s="8" t="s">
        <v>79</v>
      </c>
      <c r="AL15" s="8" t="s">
        <v>127</v>
      </c>
      <c r="AM15" s="8" t="s">
        <v>80</v>
      </c>
      <c r="AN15" s="8" t="s">
        <v>428</v>
      </c>
      <c r="AO15" s="8" t="s">
        <v>91</v>
      </c>
      <c r="AP15" s="8" t="s">
        <v>429</v>
      </c>
      <c r="AQ15" s="8" t="s">
        <v>132</v>
      </c>
      <c r="AR15" s="8" t="s">
        <v>91</v>
      </c>
      <c r="AS15" s="8" t="s">
        <v>430</v>
      </c>
      <c r="AT15" s="8" t="s">
        <v>132</v>
      </c>
      <c r="AU15" s="8" t="s">
        <v>91</v>
      </c>
      <c r="AV15" s="8" t="s">
        <v>431</v>
      </c>
      <c r="AW15" s="8" t="s">
        <v>248</v>
      </c>
      <c r="AX15" s="8" t="s">
        <v>91</v>
      </c>
      <c r="AY15" s="8" t="s">
        <v>432</v>
      </c>
      <c r="AZ15" s="8" t="s">
        <v>248</v>
      </c>
      <c r="BA15" s="8" t="s">
        <v>91</v>
      </c>
      <c r="BB15" s="8" t="s">
        <v>433</v>
      </c>
      <c r="BC15" s="8" t="s">
        <v>248</v>
      </c>
      <c r="BD15" s="8" t="s">
        <v>91</v>
      </c>
      <c r="BE15" s="8" t="s">
        <v>434</v>
      </c>
      <c r="BF15" s="8" t="s">
        <v>248</v>
      </c>
    </row>
    <row r="16" spans="1:58" s="2" customFormat="1" ht="14.25" x14ac:dyDescent="0.2">
      <c r="A16" s="8">
        <v>15</v>
      </c>
      <c r="B16" s="15">
        <v>4</v>
      </c>
      <c r="C16" s="7">
        <v>29569290</v>
      </c>
      <c r="D16" s="8" t="s">
        <v>1</v>
      </c>
      <c r="E16" s="9">
        <v>41725</v>
      </c>
      <c r="F16" s="8" t="s">
        <v>4</v>
      </c>
      <c r="G16" s="8" t="s">
        <v>9</v>
      </c>
      <c r="H16" s="13">
        <v>49300</v>
      </c>
      <c r="I16" s="21"/>
      <c r="J16" s="8">
        <v>27.1</v>
      </c>
      <c r="K16" s="8">
        <v>66.7</v>
      </c>
      <c r="L16" s="8" t="s">
        <v>68</v>
      </c>
      <c r="M16" s="8" t="s">
        <v>129</v>
      </c>
      <c r="N16" s="8" t="s">
        <v>448</v>
      </c>
      <c r="O16" s="8" t="s">
        <v>111</v>
      </c>
      <c r="P16" s="8" t="s">
        <v>177</v>
      </c>
      <c r="Q16" s="8" t="s">
        <v>176</v>
      </c>
      <c r="R16" s="8" t="s">
        <v>80</v>
      </c>
      <c r="S16" s="8" t="s">
        <v>288</v>
      </c>
      <c r="T16" s="8" t="s">
        <v>70</v>
      </c>
      <c r="U16" s="8" t="s">
        <v>449</v>
      </c>
      <c r="V16" s="8" t="s">
        <v>102</v>
      </c>
      <c r="W16" s="8" t="s">
        <v>438</v>
      </c>
      <c r="X16" s="8" t="s">
        <v>438</v>
      </c>
      <c r="Y16" s="8" t="s">
        <v>80</v>
      </c>
      <c r="Z16" s="8" t="s">
        <v>288</v>
      </c>
      <c r="AA16" s="8" t="s">
        <v>129</v>
      </c>
      <c r="AB16" s="8" t="s">
        <v>450</v>
      </c>
      <c r="AC16" s="8" t="s">
        <v>451</v>
      </c>
      <c r="AD16" s="8" t="s">
        <v>273</v>
      </c>
      <c r="AE16" s="8" t="s">
        <v>127</v>
      </c>
      <c r="AF16" s="8" t="s">
        <v>80</v>
      </c>
      <c r="AG16" s="8" t="s">
        <v>288</v>
      </c>
      <c r="AH16" s="8" t="s">
        <v>70</v>
      </c>
      <c r="AI16" s="8" t="s">
        <v>452</v>
      </c>
      <c r="AJ16" s="8" t="s">
        <v>286</v>
      </c>
      <c r="AK16" s="8" t="s">
        <v>327</v>
      </c>
      <c r="AL16" s="8" t="s">
        <v>327</v>
      </c>
      <c r="AM16" s="8" t="s">
        <v>80</v>
      </c>
      <c r="AN16" s="8" t="s">
        <v>288</v>
      </c>
      <c r="AO16" s="8" t="s">
        <v>91</v>
      </c>
      <c r="AP16" s="8" t="s">
        <v>453</v>
      </c>
      <c r="AQ16" s="8" t="s">
        <v>132</v>
      </c>
      <c r="AR16" s="8" t="s">
        <v>91</v>
      </c>
      <c r="AS16" s="8" t="s">
        <v>454</v>
      </c>
      <c r="AT16" s="8" t="s">
        <v>132</v>
      </c>
      <c r="AU16" s="8" t="s">
        <v>91</v>
      </c>
      <c r="AV16" s="8" t="s">
        <v>455</v>
      </c>
      <c r="AW16" s="8" t="s">
        <v>248</v>
      </c>
      <c r="AX16" s="8" t="s">
        <v>91</v>
      </c>
      <c r="AY16" s="8" t="s">
        <v>456</v>
      </c>
      <c r="AZ16" s="8" t="s">
        <v>248</v>
      </c>
      <c r="BA16" s="8" t="s">
        <v>91</v>
      </c>
      <c r="BB16" s="8" t="s">
        <v>457</v>
      </c>
      <c r="BC16" s="8" t="s">
        <v>248</v>
      </c>
      <c r="BD16" s="8" t="s">
        <v>91</v>
      </c>
      <c r="BE16" s="8" t="s">
        <v>458</v>
      </c>
      <c r="BF16" s="8" t="s">
        <v>248</v>
      </c>
    </row>
    <row r="17" spans="1:58" s="2" customFormat="1" ht="14.25" x14ac:dyDescent="0.2">
      <c r="A17" s="8">
        <v>16</v>
      </c>
      <c r="B17" s="15">
        <v>4</v>
      </c>
      <c r="C17" s="7">
        <v>29569498</v>
      </c>
      <c r="D17" s="8" t="s">
        <v>1</v>
      </c>
      <c r="E17" s="9">
        <v>41725</v>
      </c>
      <c r="F17" s="8" t="s">
        <v>4</v>
      </c>
      <c r="G17" s="8" t="s">
        <v>9</v>
      </c>
      <c r="H17" s="13">
        <v>49300</v>
      </c>
      <c r="I17" s="22"/>
      <c r="J17" s="8">
        <v>27.1</v>
      </c>
      <c r="K17" s="8">
        <v>66.7</v>
      </c>
      <c r="L17" s="8" t="s">
        <v>68</v>
      </c>
      <c r="M17" s="8" t="s">
        <v>441</v>
      </c>
      <c r="N17" s="8" t="s">
        <v>156</v>
      </c>
      <c r="O17" s="8" t="s">
        <v>141</v>
      </c>
      <c r="P17" s="8" t="s">
        <v>116</v>
      </c>
      <c r="Q17" s="8" t="s">
        <v>415</v>
      </c>
      <c r="R17" s="8" t="s">
        <v>80</v>
      </c>
      <c r="S17" s="8" t="s">
        <v>105</v>
      </c>
      <c r="T17" s="8" t="s">
        <v>82</v>
      </c>
      <c r="U17" s="8" t="s">
        <v>459</v>
      </c>
      <c r="V17" s="8" t="s">
        <v>84</v>
      </c>
      <c r="W17" s="8" t="s">
        <v>316</v>
      </c>
      <c r="X17" s="8" t="s">
        <v>109</v>
      </c>
      <c r="Y17" s="8" t="s">
        <v>80</v>
      </c>
      <c r="Z17" s="8" t="s">
        <v>105</v>
      </c>
      <c r="AA17" s="8" t="s">
        <v>82</v>
      </c>
      <c r="AB17" s="8" t="s">
        <v>460</v>
      </c>
      <c r="AC17" s="8" t="s">
        <v>141</v>
      </c>
      <c r="AD17" s="8" t="s">
        <v>415</v>
      </c>
      <c r="AE17" s="8" t="s">
        <v>415</v>
      </c>
      <c r="AF17" s="8" t="s">
        <v>80</v>
      </c>
      <c r="AG17" s="8" t="s">
        <v>105</v>
      </c>
      <c r="AH17" s="8" t="s">
        <v>82</v>
      </c>
      <c r="AI17" s="8" t="s">
        <v>461</v>
      </c>
      <c r="AJ17" s="8" t="s">
        <v>462</v>
      </c>
      <c r="AK17" s="8" t="s">
        <v>109</v>
      </c>
      <c r="AL17" s="8" t="s">
        <v>109</v>
      </c>
      <c r="AM17" s="8" t="s">
        <v>80</v>
      </c>
      <c r="AN17" s="8" t="s">
        <v>105</v>
      </c>
      <c r="AO17" s="8" t="s">
        <v>91</v>
      </c>
      <c r="AP17" s="8" t="s">
        <v>463</v>
      </c>
      <c r="AQ17" s="8" t="s">
        <v>132</v>
      </c>
      <c r="AR17" s="8" t="s">
        <v>91</v>
      </c>
      <c r="AS17" s="8" t="s">
        <v>464</v>
      </c>
      <c r="AT17" s="8" t="s">
        <v>132</v>
      </c>
      <c r="AU17" s="8" t="s">
        <v>91</v>
      </c>
      <c r="AV17" s="8" t="s">
        <v>465</v>
      </c>
      <c r="AW17" s="8" t="s">
        <v>248</v>
      </c>
      <c r="AX17" s="8" t="s">
        <v>91</v>
      </c>
      <c r="AY17" s="8" t="s">
        <v>466</v>
      </c>
      <c r="AZ17" s="8" t="s">
        <v>248</v>
      </c>
      <c r="BA17" s="8" t="s">
        <v>91</v>
      </c>
      <c r="BB17" s="8" t="s">
        <v>467</v>
      </c>
      <c r="BC17" s="8" t="s">
        <v>248</v>
      </c>
      <c r="BD17" s="8" t="s">
        <v>91</v>
      </c>
      <c r="BE17" s="8" t="s">
        <v>468</v>
      </c>
      <c r="BF17" s="8" t="s">
        <v>248</v>
      </c>
    </row>
    <row r="18" spans="1:58" s="2" customFormat="1" ht="14.25" x14ac:dyDescent="0.2">
      <c r="A18" s="8">
        <v>17</v>
      </c>
      <c r="B18" s="15">
        <v>5</v>
      </c>
      <c r="C18" s="7">
        <v>29568193</v>
      </c>
      <c r="D18" s="8" t="s">
        <v>1</v>
      </c>
      <c r="E18" s="9">
        <v>41722</v>
      </c>
      <c r="F18" s="8" t="s">
        <v>4</v>
      </c>
      <c r="G18" s="8" t="s">
        <v>17</v>
      </c>
      <c r="H18" s="13">
        <v>49300</v>
      </c>
      <c r="I18" s="17">
        <f>SUM(H18:H19)</f>
        <v>98600</v>
      </c>
      <c r="J18" s="8">
        <v>27.1</v>
      </c>
      <c r="K18" s="8">
        <v>66.7</v>
      </c>
      <c r="L18" s="8" t="s">
        <v>68</v>
      </c>
      <c r="M18" s="8" t="s">
        <v>70</v>
      </c>
      <c r="N18" s="8" t="s">
        <v>409</v>
      </c>
      <c r="O18" s="8" t="s">
        <v>128</v>
      </c>
      <c r="P18" s="8" t="s">
        <v>109</v>
      </c>
      <c r="Q18" s="8" t="s">
        <v>316</v>
      </c>
      <c r="R18" s="8" t="s">
        <v>80</v>
      </c>
      <c r="S18" s="8" t="s">
        <v>389</v>
      </c>
      <c r="T18" s="8" t="s">
        <v>82</v>
      </c>
      <c r="U18" s="8" t="s">
        <v>410</v>
      </c>
      <c r="V18" s="8" t="s">
        <v>96</v>
      </c>
      <c r="W18" s="8" t="s">
        <v>116</v>
      </c>
      <c r="X18" s="8" t="s">
        <v>316</v>
      </c>
      <c r="Y18" s="8" t="s">
        <v>80</v>
      </c>
      <c r="Z18" s="8" t="s">
        <v>411</v>
      </c>
      <c r="AA18" s="8" t="s">
        <v>412</v>
      </c>
      <c r="AB18" s="8" t="s">
        <v>413</v>
      </c>
      <c r="AC18" s="8" t="s">
        <v>414</v>
      </c>
      <c r="AD18" s="8" t="s">
        <v>415</v>
      </c>
      <c r="AE18" s="8" t="s">
        <v>415</v>
      </c>
      <c r="AF18" s="8" t="s">
        <v>80</v>
      </c>
      <c r="AG18" s="8" t="s">
        <v>411</v>
      </c>
      <c r="AH18" s="8" t="s">
        <v>82</v>
      </c>
      <c r="AI18" s="8" t="s">
        <v>416</v>
      </c>
      <c r="AJ18" s="8" t="s">
        <v>93</v>
      </c>
      <c r="AK18" s="8" t="s">
        <v>415</v>
      </c>
      <c r="AL18" s="8" t="s">
        <v>116</v>
      </c>
      <c r="AM18" s="8" t="s">
        <v>80</v>
      </c>
      <c r="AN18" s="8" t="s">
        <v>411</v>
      </c>
      <c r="AO18" s="8" t="s">
        <v>91</v>
      </c>
      <c r="AP18" s="8" t="s">
        <v>417</v>
      </c>
      <c r="AQ18" s="8" t="s">
        <v>132</v>
      </c>
      <c r="AR18" s="8" t="s">
        <v>91</v>
      </c>
      <c r="AS18" s="8" t="s">
        <v>418</v>
      </c>
      <c r="AT18" s="8" t="s">
        <v>132</v>
      </c>
      <c r="AU18" s="8" t="s">
        <v>91</v>
      </c>
      <c r="AV18" s="8" t="s">
        <v>419</v>
      </c>
      <c r="AW18" s="8" t="s">
        <v>248</v>
      </c>
      <c r="AX18" s="8" t="s">
        <v>91</v>
      </c>
      <c r="AY18" s="8" t="s">
        <v>420</v>
      </c>
      <c r="AZ18" s="8" t="s">
        <v>248</v>
      </c>
      <c r="BA18" s="8" t="s">
        <v>91</v>
      </c>
      <c r="BB18" s="8" t="s">
        <v>421</v>
      </c>
      <c r="BC18" s="8" t="s">
        <v>248</v>
      </c>
      <c r="BD18" s="8" t="s">
        <v>91</v>
      </c>
      <c r="BE18" s="8" t="s">
        <v>422</v>
      </c>
      <c r="BF18" s="8" t="s">
        <v>248</v>
      </c>
    </row>
    <row r="19" spans="1:58" s="2" customFormat="1" ht="14.25" x14ac:dyDescent="0.2">
      <c r="A19" s="8">
        <v>18</v>
      </c>
      <c r="B19" s="15">
        <v>5</v>
      </c>
      <c r="C19" s="7">
        <v>29568490</v>
      </c>
      <c r="D19" s="8" t="s">
        <v>1</v>
      </c>
      <c r="E19" s="9">
        <v>41722</v>
      </c>
      <c r="F19" s="8" t="s">
        <v>4</v>
      </c>
      <c r="G19" s="8" t="s">
        <v>18</v>
      </c>
      <c r="H19" s="13">
        <v>49300</v>
      </c>
      <c r="I19" s="18"/>
      <c r="J19" s="19">
        <v>27</v>
      </c>
      <c r="K19" s="8">
        <v>66.7</v>
      </c>
      <c r="L19" s="8" t="s">
        <v>68</v>
      </c>
      <c r="M19" s="8" t="s">
        <v>70</v>
      </c>
      <c r="N19" s="8" t="s">
        <v>435</v>
      </c>
      <c r="O19" s="8" t="s">
        <v>93</v>
      </c>
      <c r="P19" s="8" t="s">
        <v>213</v>
      </c>
      <c r="Q19" s="8" t="s">
        <v>213</v>
      </c>
      <c r="R19" s="8" t="s">
        <v>80</v>
      </c>
      <c r="S19" s="8" t="s">
        <v>436</v>
      </c>
      <c r="T19" s="8" t="s">
        <v>70</v>
      </c>
      <c r="U19" s="8" t="s">
        <v>437</v>
      </c>
      <c r="V19" s="8" t="s">
        <v>93</v>
      </c>
      <c r="W19" s="8" t="s">
        <v>327</v>
      </c>
      <c r="X19" s="8" t="s">
        <v>438</v>
      </c>
      <c r="Y19" s="8" t="s">
        <v>80</v>
      </c>
      <c r="Z19" s="8" t="s">
        <v>249</v>
      </c>
      <c r="AA19" s="8" t="s">
        <v>70</v>
      </c>
      <c r="AB19" s="8" t="s">
        <v>439</v>
      </c>
      <c r="AC19" s="8" t="s">
        <v>248</v>
      </c>
      <c r="AD19" s="8" t="s">
        <v>73</v>
      </c>
      <c r="AE19" s="8" t="s">
        <v>125</v>
      </c>
      <c r="AF19" s="8" t="s">
        <v>80</v>
      </c>
      <c r="AG19" s="8" t="s">
        <v>232</v>
      </c>
      <c r="AH19" s="8" t="s">
        <v>70</v>
      </c>
      <c r="AI19" s="8" t="s">
        <v>440</v>
      </c>
      <c r="AJ19" s="8" t="s">
        <v>132</v>
      </c>
      <c r="AK19" s="8" t="s">
        <v>441</v>
      </c>
      <c r="AL19" s="8" t="s">
        <v>441</v>
      </c>
      <c r="AM19" s="8" t="s">
        <v>80</v>
      </c>
      <c r="AN19" s="8" t="s">
        <v>428</v>
      </c>
      <c r="AO19" s="8" t="s">
        <v>91</v>
      </c>
      <c r="AP19" s="8" t="s">
        <v>442</v>
      </c>
      <c r="AQ19" s="8" t="s">
        <v>132</v>
      </c>
      <c r="AR19" s="8" t="s">
        <v>91</v>
      </c>
      <c r="AS19" s="8" t="s">
        <v>443</v>
      </c>
      <c r="AT19" s="8" t="s">
        <v>132</v>
      </c>
      <c r="AU19" s="8" t="s">
        <v>91</v>
      </c>
      <c r="AV19" s="8" t="s">
        <v>444</v>
      </c>
      <c r="AW19" s="8" t="s">
        <v>248</v>
      </c>
      <c r="AX19" s="8" t="s">
        <v>91</v>
      </c>
      <c r="AY19" s="8" t="s">
        <v>445</v>
      </c>
      <c r="AZ19" s="8" t="s">
        <v>248</v>
      </c>
      <c r="BA19" s="8" t="s">
        <v>91</v>
      </c>
      <c r="BB19" s="8" t="s">
        <v>446</v>
      </c>
      <c r="BC19" s="8" t="s">
        <v>248</v>
      </c>
      <c r="BD19" s="8" t="s">
        <v>91</v>
      </c>
      <c r="BE19" s="8" t="s">
        <v>447</v>
      </c>
      <c r="BF19" s="8" t="s">
        <v>248</v>
      </c>
    </row>
    <row r="20" spans="1:58" s="2" customFormat="1" ht="14.25" x14ac:dyDescent="0.2">
      <c r="A20" s="8">
        <v>19</v>
      </c>
      <c r="B20" s="15">
        <v>6</v>
      </c>
      <c r="C20" s="7">
        <v>29002946</v>
      </c>
      <c r="D20" s="8" t="s">
        <v>1</v>
      </c>
      <c r="E20" s="9">
        <v>40074</v>
      </c>
      <c r="F20" s="8" t="s">
        <v>473</v>
      </c>
      <c r="G20" s="8" t="s">
        <v>10</v>
      </c>
      <c r="H20" s="13">
        <v>17200</v>
      </c>
      <c r="I20" s="20">
        <f>SUM(H20:H22)</f>
        <v>51600</v>
      </c>
      <c r="J20" s="8">
        <v>25.6</v>
      </c>
      <c r="K20" s="19">
        <v>68</v>
      </c>
      <c r="L20" s="8" t="s">
        <v>69</v>
      </c>
      <c r="M20" s="8" t="s">
        <v>129</v>
      </c>
      <c r="N20" s="8" t="s">
        <v>133</v>
      </c>
      <c r="O20" s="8" t="s">
        <v>134</v>
      </c>
      <c r="P20" s="8" t="s">
        <v>135</v>
      </c>
      <c r="Q20" s="8" t="s">
        <v>135</v>
      </c>
      <c r="R20" s="8" t="s">
        <v>74</v>
      </c>
      <c r="S20" s="8" t="s">
        <v>136</v>
      </c>
      <c r="T20" s="8" t="s">
        <v>82</v>
      </c>
      <c r="U20" s="8" t="s">
        <v>137</v>
      </c>
      <c r="V20" s="8" t="s">
        <v>89</v>
      </c>
      <c r="W20" s="8" t="s">
        <v>127</v>
      </c>
      <c r="X20" s="8" t="s">
        <v>127</v>
      </c>
      <c r="Y20" s="8" t="s">
        <v>74</v>
      </c>
      <c r="Z20" s="8" t="s">
        <v>136</v>
      </c>
      <c r="AA20" s="8" t="s">
        <v>70</v>
      </c>
      <c r="AB20" s="8" t="s">
        <v>138</v>
      </c>
      <c r="AC20" s="8" t="s">
        <v>102</v>
      </c>
      <c r="AD20" s="8" t="s">
        <v>139</v>
      </c>
      <c r="AE20" s="8" t="s">
        <v>139</v>
      </c>
      <c r="AF20" s="8" t="s">
        <v>74</v>
      </c>
      <c r="AG20" s="8" t="s">
        <v>136</v>
      </c>
      <c r="AH20" s="8" t="s">
        <v>129</v>
      </c>
      <c r="AI20" s="8" t="s">
        <v>140</v>
      </c>
      <c r="AJ20" s="8" t="s">
        <v>141</v>
      </c>
      <c r="AK20" s="8" t="s">
        <v>139</v>
      </c>
      <c r="AL20" s="8" t="s">
        <v>139</v>
      </c>
      <c r="AM20" s="8" t="s">
        <v>74</v>
      </c>
      <c r="AN20" s="8" t="s">
        <v>136</v>
      </c>
      <c r="AO20" s="8" t="s">
        <v>119</v>
      </c>
      <c r="AP20" s="8" t="s">
        <v>142</v>
      </c>
      <c r="AQ20" s="8" t="s">
        <v>143</v>
      </c>
      <c r="AR20" s="8" t="s">
        <v>119</v>
      </c>
      <c r="AS20" s="8" t="s">
        <v>144</v>
      </c>
      <c r="AT20" s="8" t="s">
        <v>143</v>
      </c>
      <c r="AU20" s="8" t="s">
        <v>119</v>
      </c>
      <c r="AV20" s="8" t="s">
        <v>145</v>
      </c>
      <c r="AW20" s="8" t="s">
        <v>143</v>
      </c>
      <c r="AX20" s="8" t="s">
        <v>119</v>
      </c>
      <c r="AY20" s="8" t="s">
        <v>146</v>
      </c>
      <c r="AZ20" s="8" t="s">
        <v>143</v>
      </c>
      <c r="BA20" s="8" t="s">
        <v>119</v>
      </c>
      <c r="BB20" s="8" t="s">
        <v>147</v>
      </c>
      <c r="BC20" s="8" t="s">
        <v>143</v>
      </c>
      <c r="BD20" s="8" t="s">
        <v>119</v>
      </c>
      <c r="BE20" s="8" t="s">
        <v>148</v>
      </c>
      <c r="BF20" s="8" t="s">
        <v>143</v>
      </c>
    </row>
    <row r="21" spans="1:58" s="2" customFormat="1" ht="14.25" x14ac:dyDescent="0.2">
      <c r="A21" s="8">
        <v>20</v>
      </c>
      <c r="B21" s="15">
        <v>6</v>
      </c>
      <c r="C21" s="7">
        <v>29003183</v>
      </c>
      <c r="D21" s="8" t="s">
        <v>1</v>
      </c>
      <c r="E21" s="9">
        <v>40091</v>
      </c>
      <c r="F21" s="8" t="s">
        <v>5</v>
      </c>
      <c r="G21" s="8" t="s">
        <v>10</v>
      </c>
      <c r="H21" s="13">
        <v>17200</v>
      </c>
      <c r="I21" s="21"/>
      <c r="J21" s="8">
        <v>25.4</v>
      </c>
      <c r="K21" s="19">
        <v>68</v>
      </c>
      <c r="L21" s="8" t="s">
        <v>69</v>
      </c>
      <c r="M21" s="8" t="s">
        <v>70</v>
      </c>
      <c r="N21" s="8" t="s">
        <v>149</v>
      </c>
      <c r="O21" s="8" t="s">
        <v>93</v>
      </c>
      <c r="P21" s="8" t="s">
        <v>150</v>
      </c>
      <c r="Q21" s="8" t="s">
        <v>150</v>
      </c>
      <c r="R21" s="8" t="s">
        <v>74</v>
      </c>
      <c r="S21" s="8" t="s">
        <v>151</v>
      </c>
      <c r="T21" s="8" t="s">
        <v>70</v>
      </c>
      <c r="U21" s="8" t="s">
        <v>152</v>
      </c>
      <c r="V21" s="8" t="s">
        <v>93</v>
      </c>
      <c r="W21" s="8" t="s">
        <v>150</v>
      </c>
      <c r="X21" s="8" t="s">
        <v>150</v>
      </c>
      <c r="Y21" s="8" t="s">
        <v>74</v>
      </c>
      <c r="Z21" s="8" t="s">
        <v>151</v>
      </c>
      <c r="AA21" s="8" t="s">
        <v>70</v>
      </c>
      <c r="AB21" s="8" t="s">
        <v>153</v>
      </c>
      <c r="AC21" s="8" t="s">
        <v>93</v>
      </c>
      <c r="AD21" s="8" t="s">
        <v>154</v>
      </c>
      <c r="AE21" s="8" t="s">
        <v>154</v>
      </c>
      <c r="AF21" s="8" t="s">
        <v>74</v>
      </c>
      <c r="AG21" s="8" t="s">
        <v>151</v>
      </c>
      <c r="AH21" s="8" t="s">
        <v>70</v>
      </c>
      <c r="AI21" s="8" t="s">
        <v>155</v>
      </c>
      <c r="AJ21" s="8" t="s">
        <v>93</v>
      </c>
      <c r="AK21" s="8" t="s">
        <v>121</v>
      </c>
      <c r="AL21" s="8" t="s">
        <v>121</v>
      </c>
      <c r="AM21" s="8" t="s">
        <v>74</v>
      </c>
      <c r="AN21" s="8" t="s">
        <v>151</v>
      </c>
      <c r="AO21" s="8" t="s">
        <v>91</v>
      </c>
      <c r="AP21" s="8" t="s">
        <v>156</v>
      </c>
      <c r="AQ21" s="8" t="s">
        <v>143</v>
      </c>
      <c r="AR21" s="8" t="s">
        <v>91</v>
      </c>
      <c r="AS21" s="8" t="s">
        <v>157</v>
      </c>
      <c r="AT21" s="8" t="s">
        <v>143</v>
      </c>
      <c r="AU21" s="8" t="s">
        <v>119</v>
      </c>
      <c r="AV21" s="8" t="s">
        <v>158</v>
      </c>
      <c r="AW21" s="8" t="s">
        <v>143</v>
      </c>
      <c r="AX21" s="8" t="s">
        <v>119</v>
      </c>
      <c r="AY21" s="8" t="s">
        <v>159</v>
      </c>
      <c r="AZ21" s="8" t="s">
        <v>143</v>
      </c>
      <c r="BA21" s="8" t="s">
        <v>119</v>
      </c>
      <c r="BB21" s="8" t="s">
        <v>160</v>
      </c>
      <c r="BC21" s="8" t="s">
        <v>143</v>
      </c>
      <c r="BD21" s="8" t="s">
        <v>119</v>
      </c>
      <c r="BE21" s="8" t="s">
        <v>161</v>
      </c>
      <c r="BF21" s="8" t="s">
        <v>143</v>
      </c>
    </row>
    <row r="22" spans="1:58" s="2" customFormat="1" ht="14.25" x14ac:dyDescent="0.2">
      <c r="A22" s="8">
        <v>21</v>
      </c>
      <c r="B22" s="15">
        <v>6</v>
      </c>
      <c r="C22" s="7">
        <v>29003316</v>
      </c>
      <c r="D22" s="8" t="s">
        <v>1</v>
      </c>
      <c r="E22" s="9">
        <v>40093</v>
      </c>
      <c r="F22" s="8" t="s">
        <v>5</v>
      </c>
      <c r="G22" s="8" t="s">
        <v>11</v>
      </c>
      <c r="H22" s="13">
        <v>17200</v>
      </c>
      <c r="I22" s="22"/>
      <c r="J22" s="8">
        <v>25.4</v>
      </c>
      <c r="K22" s="19">
        <v>68</v>
      </c>
      <c r="L22" s="8" t="s">
        <v>69</v>
      </c>
      <c r="M22" s="8" t="s">
        <v>82</v>
      </c>
      <c r="N22" s="8" t="s">
        <v>162</v>
      </c>
      <c r="O22" s="8" t="s">
        <v>93</v>
      </c>
      <c r="P22" s="8" t="s">
        <v>163</v>
      </c>
      <c r="Q22" s="8" t="s">
        <v>163</v>
      </c>
      <c r="R22" s="8" t="s">
        <v>74</v>
      </c>
      <c r="S22" s="8" t="s">
        <v>75</v>
      </c>
      <c r="T22" s="8" t="s">
        <v>82</v>
      </c>
      <c r="U22" s="8" t="s">
        <v>164</v>
      </c>
      <c r="V22" s="8" t="s">
        <v>93</v>
      </c>
      <c r="W22" s="8" t="s">
        <v>165</v>
      </c>
      <c r="X22" s="8" t="s">
        <v>165</v>
      </c>
      <c r="Y22" s="8" t="s">
        <v>74</v>
      </c>
      <c r="Z22" s="8" t="s">
        <v>75</v>
      </c>
      <c r="AA22" s="8" t="s">
        <v>82</v>
      </c>
      <c r="AB22" s="8" t="s">
        <v>166</v>
      </c>
      <c r="AC22" s="8" t="s">
        <v>93</v>
      </c>
      <c r="AD22" s="8" t="s">
        <v>167</v>
      </c>
      <c r="AE22" s="8" t="s">
        <v>167</v>
      </c>
      <c r="AF22" s="8" t="s">
        <v>74</v>
      </c>
      <c r="AG22" s="8" t="s">
        <v>75</v>
      </c>
      <c r="AH22" s="8" t="s">
        <v>82</v>
      </c>
      <c r="AI22" s="8" t="s">
        <v>168</v>
      </c>
      <c r="AJ22" s="8" t="s">
        <v>93</v>
      </c>
      <c r="AK22" s="8" t="s">
        <v>165</v>
      </c>
      <c r="AL22" s="8" t="s">
        <v>165</v>
      </c>
      <c r="AM22" s="8" t="s">
        <v>74</v>
      </c>
      <c r="AN22" s="8" t="s">
        <v>75</v>
      </c>
      <c r="AO22" s="8" t="s">
        <v>91</v>
      </c>
      <c r="AP22" s="8" t="s">
        <v>169</v>
      </c>
      <c r="AQ22" s="8" t="s">
        <v>93</v>
      </c>
      <c r="AR22" s="8" t="s">
        <v>91</v>
      </c>
      <c r="AS22" s="8" t="s">
        <v>170</v>
      </c>
      <c r="AT22" s="8" t="s">
        <v>93</v>
      </c>
      <c r="AU22" s="8" t="s">
        <v>119</v>
      </c>
      <c r="AV22" s="8" t="s">
        <v>171</v>
      </c>
      <c r="AW22" s="8" t="s">
        <v>143</v>
      </c>
      <c r="AX22" s="8" t="s">
        <v>119</v>
      </c>
      <c r="AY22" s="8" t="s">
        <v>172</v>
      </c>
      <c r="AZ22" s="8" t="s">
        <v>143</v>
      </c>
      <c r="BA22" s="8" t="s">
        <v>119</v>
      </c>
      <c r="BB22" s="8" t="s">
        <v>173</v>
      </c>
      <c r="BC22" s="8" t="s">
        <v>143</v>
      </c>
      <c r="BD22" s="8" t="s">
        <v>119</v>
      </c>
      <c r="BE22" s="8" t="s">
        <v>174</v>
      </c>
      <c r="BF22" s="8" t="s">
        <v>143</v>
      </c>
    </row>
    <row r="23" spans="1:58" s="2" customFormat="1" ht="14.25" x14ac:dyDescent="0.2">
      <c r="A23" s="8">
        <v>22</v>
      </c>
      <c r="B23" s="15">
        <v>7</v>
      </c>
      <c r="C23" s="7">
        <v>29349297</v>
      </c>
      <c r="D23" s="8" t="s">
        <v>1</v>
      </c>
      <c r="E23" s="9">
        <v>41463</v>
      </c>
      <c r="F23" s="8" t="s">
        <v>5</v>
      </c>
      <c r="G23" s="8" t="s">
        <v>9</v>
      </c>
      <c r="H23" s="13">
        <v>48100</v>
      </c>
      <c r="I23" s="20">
        <f>SUM(H23:H26)</f>
        <v>192400</v>
      </c>
      <c r="J23" s="8">
        <v>25.2</v>
      </c>
      <c r="K23" s="19">
        <v>68</v>
      </c>
      <c r="L23" s="8" t="s">
        <v>69</v>
      </c>
      <c r="M23" s="8" t="s">
        <v>129</v>
      </c>
      <c r="N23" s="8" t="s">
        <v>285</v>
      </c>
      <c r="O23" s="8" t="s">
        <v>286</v>
      </c>
      <c r="P23" s="8" t="s">
        <v>194</v>
      </c>
      <c r="Q23" s="8" t="s">
        <v>194</v>
      </c>
      <c r="R23" s="8" t="s">
        <v>287</v>
      </c>
      <c r="S23" s="8" t="s">
        <v>288</v>
      </c>
      <c r="T23" s="8" t="s">
        <v>70</v>
      </c>
      <c r="U23" s="8" t="s">
        <v>289</v>
      </c>
      <c r="V23" s="8" t="s">
        <v>275</v>
      </c>
      <c r="W23" s="8" t="s">
        <v>121</v>
      </c>
      <c r="X23" s="8" t="s">
        <v>121</v>
      </c>
      <c r="Y23" s="8" t="s">
        <v>290</v>
      </c>
      <c r="Z23" s="8" t="s">
        <v>182</v>
      </c>
      <c r="AA23" s="8" t="s">
        <v>70</v>
      </c>
      <c r="AB23" s="8" t="s">
        <v>291</v>
      </c>
      <c r="AC23" s="8" t="s">
        <v>132</v>
      </c>
      <c r="AD23" s="8" t="s">
        <v>165</v>
      </c>
      <c r="AE23" s="8" t="s">
        <v>165</v>
      </c>
      <c r="AF23" s="8" t="s">
        <v>290</v>
      </c>
      <c r="AG23" s="8" t="s">
        <v>182</v>
      </c>
      <c r="AH23" s="8" t="s">
        <v>70</v>
      </c>
      <c r="AI23" s="8" t="s">
        <v>292</v>
      </c>
      <c r="AJ23" s="8" t="s">
        <v>132</v>
      </c>
      <c r="AK23" s="8" t="s">
        <v>293</v>
      </c>
      <c r="AL23" s="8" t="s">
        <v>240</v>
      </c>
      <c r="AM23" s="8" t="s">
        <v>290</v>
      </c>
      <c r="AN23" s="8" t="s">
        <v>182</v>
      </c>
      <c r="AO23" s="8" t="s">
        <v>121</v>
      </c>
      <c r="AP23" s="8" t="s">
        <v>294</v>
      </c>
      <c r="AQ23" s="8" t="s">
        <v>99</v>
      </c>
      <c r="AR23" s="8" t="s">
        <v>119</v>
      </c>
      <c r="AS23" s="8" t="s">
        <v>295</v>
      </c>
      <c r="AT23" s="8" t="s">
        <v>132</v>
      </c>
      <c r="AU23" s="8" t="s">
        <v>119</v>
      </c>
      <c r="AV23" s="8" t="s">
        <v>296</v>
      </c>
      <c r="AW23" s="8" t="s">
        <v>132</v>
      </c>
      <c r="AX23" s="8" t="s">
        <v>119</v>
      </c>
      <c r="AY23" s="8" t="s">
        <v>297</v>
      </c>
      <c r="AZ23" s="8" t="s">
        <v>132</v>
      </c>
      <c r="BA23" s="8" t="s">
        <v>119</v>
      </c>
      <c r="BB23" s="8" t="s">
        <v>298</v>
      </c>
      <c r="BC23" s="8" t="s">
        <v>132</v>
      </c>
      <c r="BD23" s="8" t="s">
        <v>119</v>
      </c>
      <c r="BE23" s="8" t="s">
        <v>299</v>
      </c>
      <c r="BF23" s="8" t="s">
        <v>132</v>
      </c>
    </row>
    <row r="24" spans="1:58" s="2" customFormat="1" ht="14.25" x14ac:dyDescent="0.2">
      <c r="A24" s="8">
        <v>23</v>
      </c>
      <c r="B24" s="15">
        <v>7</v>
      </c>
      <c r="C24" s="7">
        <v>29354792</v>
      </c>
      <c r="D24" s="8" t="s">
        <v>1</v>
      </c>
      <c r="E24" s="9">
        <v>41471</v>
      </c>
      <c r="F24" s="8" t="s">
        <v>5</v>
      </c>
      <c r="G24" s="8" t="s">
        <v>9</v>
      </c>
      <c r="H24" s="13">
        <v>48100</v>
      </c>
      <c r="I24" s="21"/>
      <c r="J24" s="8">
        <v>25.6</v>
      </c>
      <c r="K24" s="19">
        <v>68</v>
      </c>
      <c r="L24" s="8" t="s">
        <v>69</v>
      </c>
      <c r="M24" s="8" t="s">
        <v>70</v>
      </c>
      <c r="N24" s="8" t="s">
        <v>300</v>
      </c>
      <c r="O24" s="8" t="s">
        <v>93</v>
      </c>
      <c r="P24" s="8" t="s">
        <v>127</v>
      </c>
      <c r="Q24" s="8" t="s">
        <v>127</v>
      </c>
      <c r="R24" s="8" t="s">
        <v>301</v>
      </c>
      <c r="S24" s="8" t="s">
        <v>302</v>
      </c>
      <c r="T24" s="8" t="s">
        <v>70</v>
      </c>
      <c r="U24" s="8" t="s">
        <v>303</v>
      </c>
      <c r="V24" s="8" t="s">
        <v>132</v>
      </c>
      <c r="W24" s="8" t="s">
        <v>176</v>
      </c>
      <c r="X24" s="8" t="s">
        <v>176</v>
      </c>
      <c r="Y24" s="8" t="s">
        <v>301</v>
      </c>
      <c r="Z24" s="8" t="s">
        <v>302</v>
      </c>
      <c r="AA24" s="8" t="s">
        <v>70</v>
      </c>
      <c r="AB24" s="8" t="s">
        <v>304</v>
      </c>
      <c r="AC24" s="8" t="s">
        <v>132</v>
      </c>
      <c r="AD24" s="8" t="s">
        <v>135</v>
      </c>
      <c r="AE24" s="8" t="s">
        <v>135</v>
      </c>
      <c r="AF24" s="8" t="s">
        <v>301</v>
      </c>
      <c r="AG24" s="8" t="s">
        <v>302</v>
      </c>
      <c r="AH24" s="8" t="s">
        <v>70</v>
      </c>
      <c r="AI24" s="8" t="s">
        <v>305</v>
      </c>
      <c r="AJ24" s="8" t="s">
        <v>93</v>
      </c>
      <c r="AK24" s="8" t="s">
        <v>135</v>
      </c>
      <c r="AL24" s="8" t="s">
        <v>135</v>
      </c>
      <c r="AM24" s="8" t="s">
        <v>80</v>
      </c>
      <c r="AN24" s="8" t="s">
        <v>184</v>
      </c>
      <c r="AO24" s="8" t="s">
        <v>119</v>
      </c>
      <c r="AP24" s="8" t="s">
        <v>306</v>
      </c>
      <c r="AQ24" s="8" t="s">
        <v>132</v>
      </c>
      <c r="AR24" s="8" t="s">
        <v>119</v>
      </c>
      <c r="AS24" s="8" t="s">
        <v>307</v>
      </c>
      <c r="AT24" s="8" t="s">
        <v>132</v>
      </c>
      <c r="AU24" s="8" t="s">
        <v>119</v>
      </c>
      <c r="AV24" s="8" t="s">
        <v>308</v>
      </c>
      <c r="AW24" s="8" t="s">
        <v>132</v>
      </c>
      <c r="AX24" s="8" t="s">
        <v>119</v>
      </c>
      <c r="AY24" s="8" t="s">
        <v>309</v>
      </c>
      <c r="AZ24" s="8" t="s">
        <v>132</v>
      </c>
      <c r="BA24" s="8" t="s">
        <v>119</v>
      </c>
      <c r="BB24" s="8" t="s">
        <v>310</v>
      </c>
      <c r="BC24" s="8" t="s">
        <v>132</v>
      </c>
      <c r="BD24" s="8" t="s">
        <v>119</v>
      </c>
      <c r="BE24" s="8" t="s">
        <v>311</v>
      </c>
      <c r="BF24" s="8" t="s">
        <v>132</v>
      </c>
    </row>
    <row r="25" spans="1:58" s="2" customFormat="1" ht="14.25" x14ac:dyDescent="0.2">
      <c r="A25" s="8">
        <v>24</v>
      </c>
      <c r="B25" s="15">
        <v>7</v>
      </c>
      <c r="C25" s="7">
        <v>29366697</v>
      </c>
      <c r="D25" s="8" t="s">
        <v>1</v>
      </c>
      <c r="E25" s="9">
        <v>41479</v>
      </c>
      <c r="F25" s="8" t="s">
        <v>5</v>
      </c>
      <c r="G25" s="8" t="s">
        <v>9</v>
      </c>
      <c r="H25" s="13">
        <v>48100</v>
      </c>
      <c r="I25" s="21"/>
      <c r="J25" s="8">
        <v>25.4</v>
      </c>
      <c r="K25" s="19">
        <v>68</v>
      </c>
      <c r="L25" s="8" t="s">
        <v>69</v>
      </c>
      <c r="M25" s="8" t="s">
        <v>70</v>
      </c>
      <c r="N25" s="8" t="s">
        <v>336</v>
      </c>
      <c r="O25" s="8" t="s">
        <v>132</v>
      </c>
      <c r="P25" s="8" t="s">
        <v>276</v>
      </c>
      <c r="Q25" s="8" t="s">
        <v>276</v>
      </c>
      <c r="R25" s="8" t="s">
        <v>290</v>
      </c>
      <c r="S25" s="8" t="s">
        <v>337</v>
      </c>
      <c r="T25" s="8" t="s">
        <v>70</v>
      </c>
      <c r="U25" s="8" t="s">
        <v>338</v>
      </c>
      <c r="V25" s="8" t="s">
        <v>132</v>
      </c>
      <c r="W25" s="8" t="s">
        <v>276</v>
      </c>
      <c r="X25" s="8" t="s">
        <v>276</v>
      </c>
      <c r="Y25" s="8" t="s">
        <v>339</v>
      </c>
      <c r="Z25" s="8" t="s">
        <v>340</v>
      </c>
      <c r="AA25" s="8" t="s">
        <v>70</v>
      </c>
      <c r="AB25" s="8" t="s">
        <v>341</v>
      </c>
      <c r="AC25" s="8" t="s">
        <v>93</v>
      </c>
      <c r="AD25" s="8" t="s">
        <v>342</v>
      </c>
      <c r="AE25" s="8" t="s">
        <v>342</v>
      </c>
      <c r="AF25" s="8" t="s">
        <v>290</v>
      </c>
      <c r="AG25" s="8" t="s">
        <v>337</v>
      </c>
      <c r="AH25" s="8" t="s">
        <v>70</v>
      </c>
      <c r="AI25" s="8" t="s">
        <v>343</v>
      </c>
      <c r="AJ25" s="8" t="s">
        <v>93</v>
      </c>
      <c r="AK25" s="8" t="s">
        <v>197</v>
      </c>
      <c r="AL25" s="8" t="s">
        <v>197</v>
      </c>
      <c r="AM25" s="8" t="s">
        <v>290</v>
      </c>
      <c r="AN25" s="8" t="s">
        <v>337</v>
      </c>
      <c r="AO25" s="8" t="s">
        <v>119</v>
      </c>
      <c r="AP25" s="8" t="s">
        <v>344</v>
      </c>
      <c r="AQ25" s="8" t="s">
        <v>132</v>
      </c>
      <c r="AR25" s="8" t="s">
        <v>119</v>
      </c>
      <c r="AS25" s="8" t="s">
        <v>345</v>
      </c>
      <c r="AT25" s="8" t="s">
        <v>132</v>
      </c>
      <c r="AU25" s="8" t="s">
        <v>119</v>
      </c>
      <c r="AV25" s="8" t="s">
        <v>346</v>
      </c>
      <c r="AW25" s="8" t="s">
        <v>132</v>
      </c>
      <c r="AX25" s="8" t="s">
        <v>119</v>
      </c>
      <c r="AY25" s="8" t="s">
        <v>347</v>
      </c>
      <c r="AZ25" s="8" t="s">
        <v>132</v>
      </c>
      <c r="BA25" s="8" t="s">
        <v>119</v>
      </c>
      <c r="BB25" s="8" t="s">
        <v>348</v>
      </c>
      <c r="BC25" s="8" t="s">
        <v>132</v>
      </c>
      <c r="BD25" s="8" t="s">
        <v>119</v>
      </c>
      <c r="BE25" s="8" t="s">
        <v>349</v>
      </c>
      <c r="BF25" s="8" t="s">
        <v>132</v>
      </c>
    </row>
    <row r="26" spans="1:58" s="2" customFormat="1" ht="14.25" x14ac:dyDescent="0.2">
      <c r="A26" s="8">
        <v>25</v>
      </c>
      <c r="B26" s="15">
        <v>7</v>
      </c>
      <c r="C26" s="7">
        <v>29373792</v>
      </c>
      <c r="D26" s="8" t="s">
        <v>1</v>
      </c>
      <c r="E26" s="9">
        <v>41491</v>
      </c>
      <c r="F26" s="8" t="s">
        <v>5</v>
      </c>
      <c r="G26" s="8" t="s">
        <v>9</v>
      </c>
      <c r="H26" s="13">
        <v>48100</v>
      </c>
      <c r="I26" s="22"/>
      <c r="J26" s="8">
        <v>25.5</v>
      </c>
      <c r="K26" s="19">
        <v>68</v>
      </c>
      <c r="L26" s="8" t="s">
        <v>69</v>
      </c>
      <c r="M26" s="8" t="s">
        <v>70</v>
      </c>
      <c r="N26" s="8" t="s">
        <v>360</v>
      </c>
      <c r="O26" s="8" t="s">
        <v>132</v>
      </c>
      <c r="P26" s="8" t="s">
        <v>104</v>
      </c>
      <c r="Q26" s="8" t="s">
        <v>104</v>
      </c>
      <c r="R26" s="8" t="s">
        <v>80</v>
      </c>
      <c r="S26" s="8" t="s">
        <v>361</v>
      </c>
      <c r="T26" s="8" t="s">
        <v>198</v>
      </c>
      <c r="U26" s="8" t="s">
        <v>362</v>
      </c>
      <c r="V26" s="8" t="s">
        <v>78</v>
      </c>
      <c r="W26" s="8" t="s">
        <v>130</v>
      </c>
      <c r="X26" s="8" t="s">
        <v>130</v>
      </c>
      <c r="Y26" s="8" t="s">
        <v>80</v>
      </c>
      <c r="Z26" s="8" t="s">
        <v>363</v>
      </c>
      <c r="AA26" s="8" t="s">
        <v>70</v>
      </c>
      <c r="AB26" s="8" t="s">
        <v>364</v>
      </c>
      <c r="AC26" s="8" t="s">
        <v>141</v>
      </c>
      <c r="AD26" s="8" t="s">
        <v>127</v>
      </c>
      <c r="AE26" s="8" t="s">
        <v>127</v>
      </c>
      <c r="AF26" s="8" t="s">
        <v>80</v>
      </c>
      <c r="AG26" s="8" t="s">
        <v>361</v>
      </c>
      <c r="AH26" s="8" t="s">
        <v>70</v>
      </c>
      <c r="AI26" s="8" t="s">
        <v>365</v>
      </c>
      <c r="AJ26" s="8" t="s">
        <v>132</v>
      </c>
      <c r="AK26" s="8" t="s">
        <v>127</v>
      </c>
      <c r="AL26" s="8" t="s">
        <v>127</v>
      </c>
      <c r="AM26" s="8" t="s">
        <v>80</v>
      </c>
      <c r="AN26" s="8" t="s">
        <v>361</v>
      </c>
      <c r="AO26" s="8" t="s">
        <v>119</v>
      </c>
      <c r="AP26" s="8" t="s">
        <v>366</v>
      </c>
      <c r="AQ26" s="8" t="s">
        <v>132</v>
      </c>
      <c r="AR26" s="8" t="s">
        <v>91</v>
      </c>
      <c r="AS26" s="8" t="s">
        <v>367</v>
      </c>
      <c r="AT26" s="8" t="s">
        <v>93</v>
      </c>
      <c r="AU26" s="8" t="s">
        <v>119</v>
      </c>
      <c r="AV26" s="8" t="s">
        <v>368</v>
      </c>
      <c r="AW26" s="8" t="s">
        <v>132</v>
      </c>
      <c r="AX26" s="8" t="s">
        <v>119</v>
      </c>
      <c r="AY26" s="8" t="s">
        <v>369</v>
      </c>
      <c r="AZ26" s="8" t="s">
        <v>132</v>
      </c>
      <c r="BA26" s="8" t="s">
        <v>119</v>
      </c>
      <c r="BB26" s="8" t="s">
        <v>370</v>
      </c>
      <c r="BC26" s="8" t="s">
        <v>132</v>
      </c>
      <c r="BD26" s="8" t="s">
        <v>119</v>
      </c>
      <c r="BE26" s="8" t="s">
        <v>371</v>
      </c>
      <c r="BF26" s="8" t="s">
        <v>132</v>
      </c>
    </row>
    <row r="27" spans="1:58" s="2" customFormat="1" ht="14.25" x14ac:dyDescent="0.2">
      <c r="A27" s="8">
        <v>26</v>
      </c>
      <c r="B27" s="15">
        <v>8</v>
      </c>
      <c r="C27" s="7">
        <v>29365293</v>
      </c>
      <c r="D27" s="8" t="s">
        <v>1</v>
      </c>
      <c r="E27" s="9">
        <v>41474</v>
      </c>
      <c r="F27" s="8" t="s">
        <v>5</v>
      </c>
      <c r="G27" s="8" t="s">
        <v>14</v>
      </c>
      <c r="H27" s="13">
        <v>48100</v>
      </c>
      <c r="I27" s="20">
        <f>SUM(H27:H29)</f>
        <v>144300</v>
      </c>
      <c r="J27" s="8">
        <v>25.5</v>
      </c>
      <c r="K27" s="19">
        <v>68</v>
      </c>
      <c r="L27" s="8" t="s">
        <v>69</v>
      </c>
      <c r="M27" s="8" t="s">
        <v>70</v>
      </c>
      <c r="N27" s="8" t="s">
        <v>312</v>
      </c>
      <c r="O27" s="8" t="s">
        <v>93</v>
      </c>
      <c r="P27" s="8" t="s">
        <v>127</v>
      </c>
      <c r="Q27" s="8" t="s">
        <v>127</v>
      </c>
      <c r="R27" s="8" t="s">
        <v>80</v>
      </c>
      <c r="S27" s="8" t="s">
        <v>232</v>
      </c>
      <c r="T27" s="8" t="s">
        <v>82</v>
      </c>
      <c r="U27" s="8" t="s">
        <v>313</v>
      </c>
      <c r="V27" s="8" t="s">
        <v>248</v>
      </c>
      <c r="W27" s="8" t="s">
        <v>273</v>
      </c>
      <c r="X27" s="8" t="s">
        <v>127</v>
      </c>
      <c r="Y27" s="8" t="s">
        <v>80</v>
      </c>
      <c r="Z27" s="8" t="s">
        <v>232</v>
      </c>
      <c r="AA27" s="8" t="s">
        <v>70</v>
      </c>
      <c r="AB27" s="8" t="s">
        <v>314</v>
      </c>
      <c r="AC27" s="8" t="s">
        <v>132</v>
      </c>
      <c r="AD27" s="8" t="s">
        <v>73</v>
      </c>
      <c r="AE27" s="8" t="s">
        <v>104</v>
      </c>
      <c r="AF27" s="8" t="s">
        <v>80</v>
      </c>
      <c r="AG27" s="8" t="s">
        <v>232</v>
      </c>
      <c r="AH27" s="8" t="s">
        <v>82</v>
      </c>
      <c r="AI27" s="8" t="s">
        <v>315</v>
      </c>
      <c r="AJ27" s="8" t="s">
        <v>128</v>
      </c>
      <c r="AK27" s="8" t="s">
        <v>316</v>
      </c>
      <c r="AL27" s="8" t="s">
        <v>316</v>
      </c>
      <c r="AM27" s="8" t="s">
        <v>80</v>
      </c>
      <c r="AN27" s="8" t="s">
        <v>232</v>
      </c>
      <c r="AO27" s="8" t="s">
        <v>119</v>
      </c>
      <c r="AP27" s="8" t="s">
        <v>317</v>
      </c>
      <c r="AQ27" s="8" t="s">
        <v>96</v>
      </c>
      <c r="AR27" s="8" t="s">
        <v>119</v>
      </c>
      <c r="AS27" s="8" t="s">
        <v>318</v>
      </c>
      <c r="AT27" s="8" t="s">
        <v>143</v>
      </c>
      <c r="AU27" s="8" t="s">
        <v>119</v>
      </c>
      <c r="AV27" s="8" t="s">
        <v>319</v>
      </c>
      <c r="AW27" s="8" t="s">
        <v>132</v>
      </c>
      <c r="AX27" s="8" t="s">
        <v>119</v>
      </c>
      <c r="AY27" s="8" t="s">
        <v>320</v>
      </c>
      <c r="AZ27" s="8" t="s">
        <v>132</v>
      </c>
      <c r="BA27" s="8" t="s">
        <v>119</v>
      </c>
      <c r="BB27" s="8" t="s">
        <v>321</v>
      </c>
      <c r="BC27" s="8" t="s">
        <v>132</v>
      </c>
      <c r="BD27" s="8" t="s">
        <v>119</v>
      </c>
      <c r="BE27" s="8" t="s">
        <v>322</v>
      </c>
      <c r="BF27" s="8" t="s">
        <v>132</v>
      </c>
    </row>
    <row r="28" spans="1:58" s="2" customFormat="1" ht="14.25" x14ac:dyDescent="0.2">
      <c r="A28" s="8">
        <v>27</v>
      </c>
      <c r="B28" s="15">
        <v>8</v>
      </c>
      <c r="C28" s="7">
        <v>29366499</v>
      </c>
      <c r="D28" s="8" t="s">
        <v>1</v>
      </c>
      <c r="E28" s="9">
        <v>41478</v>
      </c>
      <c r="F28" s="8" t="s">
        <v>5</v>
      </c>
      <c r="G28" s="8" t="s">
        <v>15</v>
      </c>
      <c r="H28" s="13">
        <v>48100</v>
      </c>
      <c r="I28" s="21"/>
      <c r="J28" s="8">
        <v>25.5</v>
      </c>
      <c r="K28" s="19">
        <v>68</v>
      </c>
      <c r="L28" s="8" t="s">
        <v>69</v>
      </c>
      <c r="M28" s="8" t="s">
        <v>70</v>
      </c>
      <c r="N28" s="8" t="s">
        <v>323</v>
      </c>
      <c r="O28" s="8" t="s">
        <v>107</v>
      </c>
      <c r="P28" s="8" t="s">
        <v>79</v>
      </c>
      <c r="Q28" s="8" t="s">
        <v>79</v>
      </c>
      <c r="R28" s="8" t="s">
        <v>80</v>
      </c>
      <c r="S28" s="8" t="s">
        <v>324</v>
      </c>
      <c r="T28" s="8" t="s">
        <v>70</v>
      </c>
      <c r="U28" s="8" t="s">
        <v>325</v>
      </c>
      <c r="V28" s="8" t="s">
        <v>132</v>
      </c>
      <c r="W28" s="8" t="s">
        <v>127</v>
      </c>
      <c r="X28" s="8" t="s">
        <v>139</v>
      </c>
      <c r="Y28" s="8" t="s">
        <v>290</v>
      </c>
      <c r="Z28" s="8" t="s">
        <v>87</v>
      </c>
      <c r="AA28" s="8" t="s">
        <v>70</v>
      </c>
      <c r="AB28" s="8" t="s">
        <v>326</v>
      </c>
      <c r="AC28" s="8" t="s">
        <v>132</v>
      </c>
      <c r="AD28" s="8" t="s">
        <v>327</v>
      </c>
      <c r="AE28" s="8" t="s">
        <v>327</v>
      </c>
      <c r="AF28" s="8" t="s">
        <v>290</v>
      </c>
      <c r="AG28" s="8" t="s">
        <v>87</v>
      </c>
      <c r="AH28" s="8" t="s">
        <v>70</v>
      </c>
      <c r="AI28" s="8" t="s">
        <v>328</v>
      </c>
      <c r="AJ28" s="8" t="s">
        <v>132</v>
      </c>
      <c r="AK28" s="8" t="s">
        <v>327</v>
      </c>
      <c r="AL28" s="8" t="s">
        <v>327</v>
      </c>
      <c r="AM28" s="8" t="s">
        <v>80</v>
      </c>
      <c r="AN28" s="8" t="s">
        <v>324</v>
      </c>
      <c r="AO28" s="8" t="s">
        <v>329</v>
      </c>
      <c r="AP28" s="8" t="s">
        <v>330</v>
      </c>
      <c r="AQ28" s="8" t="s">
        <v>93</v>
      </c>
      <c r="AR28" s="8" t="s">
        <v>121</v>
      </c>
      <c r="AS28" s="8" t="s">
        <v>331</v>
      </c>
      <c r="AT28" s="8" t="s">
        <v>128</v>
      </c>
      <c r="AU28" s="8" t="s">
        <v>119</v>
      </c>
      <c r="AV28" s="8" t="s">
        <v>332</v>
      </c>
      <c r="AW28" s="8" t="s">
        <v>93</v>
      </c>
      <c r="AX28" s="8" t="s">
        <v>119</v>
      </c>
      <c r="AY28" s="8" t="s">
        <v>333</v>
      </c>
      <c r="AZ28" s="8" t="s">
        <v>93</v>
      </c>
      <c r="BA28" s="8" t="s">
        <v>121</v>
      </c>
      <c r="BB28" s="8" t="s">
        <v>334</v>
      </c>
      <c r="BC28" s="8" t="s">
        <v>78</v>
      </c>
      <c r="BD28" s="8" t="s">
        <v>121</v>
      </c>
      <c r="BE28" s="8" t="s">
        <v>335</v>
      </c>
      <c r="BF28" s="8" t="s">
        <v>78</v>
      </c>
    </row>
    <row r="29" spans="1:58" s="2" customFormat="1" ht="14.25" x14ac:dyDescent="0.2">
      <c r="A29" s="8">
        <v>28</v>
      </c>
      <c r="B29" s="15">
        <v>8</v>
      </c>
      <c r="C29" s="7">
        <v>29368297</v>
      </c>
      <c r="D29" s="8" t="s">
        <v>1</v>
      </c>
      <c r="E29" s="9">
        <v>41485</v>
      </c>
      <c r="F29" s="8" t="s">
        <v>5</v>
      </c>
      <c r="G29" s="8" t="s">
        <v>16</v>
      </c>
      <c r="H29" s="13">
        <v>48100</v>
      </c>
      <c r="I29" s="22"/>
      <c r="J29" s="8">
        <v>25.5</v>
      </c>
      <c r="K29" s="19">
        <v>68</v>
      </c>
      <c r="L29" s="8" t="s">
        <v>69</v>
      </c>
      <c r="M29" s="8" t="s">
        <v>198</v>
      </c>
      <c r="N29" s="8" t="s">
        <v>350</v>
      </c>
      <c r="O29" s="8" t="s">
        <v>93</v>
      </c>
      <c r="P29" s="8" t="s">
        <v>129</v>
      </c>
      <c r="Q29" s="8" t="s">
        <v>129</v>
      </c>
      <c r="R29" s="8" t="s">
        <v>80</v>
      </c>
      <c r="S29" s="8" t="s">
        <v>260</v>
      </c>
      <c r="T29" s="8" t="s">
        <v>70</v>
      </c>
      <c r="U29" s="8" t="s">
        <v>351</v>
      </c>
      <c r="V29" s="8" t="s">
        <v>93</v>
      </c>
      <c r="W29" s="8" t="s">
        <v>327</v>
      </c>
      <c r="X29" s="8" t="s">
        <v>327</v>
      </c>
      <c r="Y29" s="8" t="s">
        <v>80</v>
      </c>
      <c r="Z29" s="8" t="s">
        <v>260</v>
      </c>
      <c r="AA29" s="8" t="s">
        <v>70</v>
      </c>
      <c r="AB29" s="8" t="s">
        <v>352</v>
      </c>
      <c r="AC29" s="8" t="s">
        <v>132</v>
      </c>
      <c r="AD29" s="8" t="s">
        <v>197</v>
      </c>
      <c r="AE29" s="8" t="s">
        <v>197</v>
      </c>
      <c r="AF29" s="8" t="s">
        <v>339</v>
      </c>
      <c r="AG29" s="8" t="s">
        <v>324</v>
      </c>
      <c r="AH29" s="8" t="s">
        <v>198</v>
      </c>
      <c r="AI29" s="8" t="s">
        <v>353</v>
      </c>
      <c r="AJ29" s="8" t="s">
        <v>132</v>
      </c>
      <c r="AK29" s="8" t="s">
        <v>129</v>
      </c>
      <c r="AL29" s="8" t="s">
        <v>129</v>
      </c>
      <c r="AM29" s="8" t="s">
        <v>80</v>
      </c>
      <c r="AN29" s="8" t="s">
        <v>260</v>
      </c>
      <c r="AO29" s="8" t="s">
        <v>131</v>
      </c>
      <c r="AP29" s="8" t="s">
        <v>354</v>
      </c>
      <c r="AQ29" s="8" t="s">
        <v>132</v>
      </c>
      <c r="AR29" s="8" t="s">
        <v>131</v>
      </c>
      <c r="AS29" s="8" t="s">
        <v>355</v>
      </c>
      <c r="AT29" s="8" t="s">
        <v>132</v>
      </c>
      <c r="AU29" s="8" t="s">
        <v>131</v>
      </c>
      <c r="AV29" s="8" t="s">
        <v>356</v>
      </c>
      <c r="AW29" s="8" t="s">
        <v>248</v>
      </c>
      <c r="AX29" s="8" t="s">
        <v>131</v>
      </c>
      <c r="AY29" s="8" t="s">
        <v>357</v>
      </c>
      <c r="AZ29" s="8" t="s">
        <v>248</v>
      </c>
      <c r="BA29" s="8" t="s">
        <v>131</v>
      </c>
      <c r="BB29" s="8" t="s">
        <v>358</v>
      </c>
      <c r="BC29" s="8" t="s">
        <v>248</v>
      </c>
      <c r="BD29" s="8" t="s">
        <v>131</v>
      </c>
      <c r="BE29" s="8" t="s">
        <v>359</v>
      </c>
      <c r="BF29" s="8" t="s">
        <v>248</v>
      </c>
    </row>
    <row r="30" spans="1:58" x14ac:dyDescent="0.2">
      <c r="H30" s="16">
        <f>SUM(H2:H29)</f>
        <v>1167500</v>
      </c>
      <c r="I30" s="16">
        <f>SUM(I2:I29)</f>
        <v>1167500</v>
      </c>
    </row>
  </sheetData>
  <autoFilter ref="A1:BF29" xr:uid="{EC5DAD9B-2B7D-431C-9649-8F2B73CD050E}">
    <sortState xmlns:xlrd2="http://schemas.microsoft.com/office/spreadsheetml/2017/richdata2" ref="A2:BF30">
      <sortCondition ref="B1:B29"/>
    </sortState>
  </autoFilter>
  <mergeCells count="7">
    <mergeCell ref="I23:I26"/>
    <mergeCell ref="I27:I29"/>
    <mergeCell ref="I2:I3"/>
    <mergeCell ref="I4:I8"/>
    <mergeCell ref="I9:I13"/>
    <mergeCell ref="I14:I17"/>
    <mergeCell ref="I20:I22"/>
  </mergeCells>
  <phoneticPr fontId="5" type="noConversion"/>
  <pageMargins left="0.75" right="0.75" top="1" bottom="1" header="0.5" footer="0.5"/>
  <pageSetup scale="95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0AB4C-A82E-4DE2-8BA1-A8766A965C54}">
  <dimension ref="A1:D1"/>
  <sheetViews>
    <sheetView workbookViewId="0">
      <selection sqref="A1:D1"/>
    </sheetView>
  </sheetViews>
  <sheetFormatPr defaultRowHeight="12.75" x14ac:dyDescent="0.2"/>
  <sheetData>
    <row r="1" spans="1:4" x14ac:dyDescent="0.2">
      <c r="A1" s="23" t="s">
        <v>19</v>
      </c>
      <c r="B1" s="23"/>
      <c r="C1" s="23"/>
      <c r="D1" s="23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11ED7C09CAC784BAF97146B934E34FD" ma:contentTypeVersion="10" ma:contentTypeDescription="Izveidot jaunu dokumentu." ma:contentTypeScope="" ma:versionID="bbff0ee08a82fb3eca2919375ee72192">
  <xsd:schema xmlns:xsd="http://www.w3.org/2001/XMLSchema" xmlns:xs="http://www.w3.org/2001/XMLSchema" xmlns:p="http://schemas.microsoft.com/office/2006/metadata/properties" xmlns:ns1="http://schemas.microsoft.com/sharepoint/v3" xmlns:ns2="bbcfb637-75c9-4e23-a620-3c09d00bdca4" xmlns:ns3="http://schemas.microsoft.com/sharepoint/v4" xmlns:ns5="http://schemas.microsoft.com/sharepoint/v3/fields" targetNamespace="http://schemas.microsoft.com/office/2006/metadata/properties" ma:root="true" ma:fieldsID="30e29c126e1035377b7dd870bf7e6df6" ns1:_="" ns2:_="" ns3:_="" ns5:_="">
    <xsd:import namespace="http://schemas.microsoft.com/sharepoint/v3"/>
    <xsd:import namespace="bbcfb637-75c9-4e23-a620-3c09d00bdca4"/>
    <xsd:import namespace="http://schemas.microsoft.com/sharepoint/v4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SharedWithUsers" minOccurs="0"/>
                <xsd:element ref="ns5:_DCDateCrea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1" nillable="true" ma:displayName="E-pasta sūtītājs" ma:hidden="true" ma:internalName="EmailSender">
      <xsd:simpleType>
        <xsd:restriction base="dms:Note">
          <xsd:maxLength value="255"/>
        </xsd:restriction>
      </xsd:simpleType>
    </xsd:element>
    <xsd:element name="EmailTo" ma:index="12" nillable="true" ma:displayName="E-pasta adresāts" ma:hidden="true" ma:internalName="EmailTo">
      <xsd:simpleType>
        <xsd:restriction base="dms:Note">
          <xsd:maxLength value="255"/>
        </xsd:restriction>
      </xsd:simpleType>
    </xsd:element>
    <xsd:element name="EmailCc" ma:index="13" nillable="true" ma:displayName="E-pasta kopijas saņēmējs" ma:hidden="true" ma:internalName="EmailCc">
      <xsd:simpleType>
        <xsd:restriction base="dms:Note">
          <xsd:maxLength value="255"/>
        </xsd:restriction>
      </xsd:simpleType>
    </xsd:element>
    <xsd:element name="EmailFrom" ma:index="14" nillable="true" ma:displayName="E-pasta sūtītājs" ma:hidden="true" ma:internalName="EmailFrom">
      <xsd:simpleType>
        <xsd:restriction base="dms:Text"/>
      </xsd:simpleType>
    </xsd:element>
    <xsd:element name="EmailSubject" ma:index="15" nillable="true" ma:displayName="E-pasta tēma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fb637-75c9-4e23-a620-3c09d00bdca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6" nillable="true" ma:displayName="E-pasta ziņojumu iesākumi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19" nillable="true" ma:displayName="Izveides datums" ma:description="Resursa izveides datums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8240E77C-6173-436D-B4D2-A3CD553D2D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E540F-8E7F-42F8-B14E-9EB208A27F6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40A96F0-8BE1-4C08-B7A2-ADA3D5B27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bcfb637-75c9-4e23-a620-3c09d00bdca4"/>
    <ds:schemaRef ds:uri="http://schemas.microsoft.com/sharepoint/v4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33F5B72-42CC-4F6D-AA6A-01E1A50124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Valērijs Ņizkodubovs</dc:creator>
  <cp:lastModifiedBy>Inese Stendzeniece</cp:lastModifiedBy>
  <cp:lastPrinted>2026-06-11T12:33:35Z</cp:lastPrinted>
  <dcterms:created xsi:type="dcterms:W3CDTF">2022-03-09T13:07:35Z</dcterms:created>
  <dcterms:modified xsi:type="dcterms:W3CDTF">2026-10-07T08:39:13Z</dcterms:modified>
</cp:coreProperties>
</file>